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208"/>
  <fileSharing readOnlyRecommended="1"/>
  <workbookPr defaultThemeVersion="124226"/>
  <mc:AlternateContent xmlns:mc="http://schemas.openxmlformats.org/markup-compatibility/2006">
    <mc:Choice Requires="x15">
      <x15ac:absPath xmlns:x15ac="http://schemas.microsoft.com/office/spreadsheetml/2010/11/ac" url="/Users/khanx091/Desktop/"/>
    </mc:Choice>
  </mc:AlternateContent>
  <xr:revisionPtr revIDLastSave="0" documentId="8_{C207F311-2040-D44F-B831-91FD0A8BC78C}" xr6:coauthVersionLast="36" xr6:coauthVersionMax="36" xr10:uidLastSave="{00000000-0000-0000-0000-000000000000}"/>
  <bookViews>
    <workbookView xWindow="0" yWindow="460" windowWidth="22380" windowHeight="13300" tabRatio="846" firstSheet="14" activeTab="20" xr2:uid="{00000000-000D-0000-FFFF-FFFF00000000}"/>
  </bookViews>
  <sheets>
    <sheet name="Tip1" sheetId="2" r:id="rId1"/>
    <sheet name="Tip2" sheetId="1" r:id="rId2"/>
    <sheet name="Tip3" sheetId="3" r:id="rId3"/>
    <sheet name="Tip4" sheetId="4" r:id="rId4"/>
    <sheet name="Tip5" sheetId="5" r:id="rId5"/>
    <sheet name="Tip6" sheetId="6" r:id="rId6"/>
    <sheet name="Tip7" sheetId="7" r:id="rId7"/>
    <sheet name="Tip8" sheetId="8" r:id="rId8"/>
    <sheet name="Tip9" sheetId="9" r:id="rId9"/>
    <sheet name="Tip10" sheetId="10" r:id="rId10"/>
    <sheet name="Tip11" sheetId="11" r:id="rId11"/>
    <sheet name="Tip12" sheetId="12" r:id="rId12"/>
    <sheet name="Tip13" sheetId="13" r:id="rId13"/>
    <sheet name="Tip14" sheetId="15" r:id="rId14"/>
    <sheet name="Tip15" sheetId="16" r:id="rId15"/>
    <sheet name="Tip16" sheetId="17" r:id="rId16"/>
    <sheet name="Tip17" sheetId="18" r:id="rId17"/>
    <sheet name="Tip18" sheetId="19" r:id="rId18"/>
    <sheet name="Tip19" sheetId="20" r:id="rId19"/>
    <sheet name="Tip20" sheetId="21" r:id="rId20"/>
    <sheet name="Tip21" sheetId="22" r:id="rId21"/>
    <sheet name="Tip22" sheetId="24" r:id="rId22"/>
    <sheet name="Tip23" sheetId="25" r:id="rId23"/>
    <sheet name="Tip24" sheetId="26" r:id="rId24"/>
    <sheet name="Tip25" sheetId="27" r:id="rId25"/>
  </sheets>
  <calcPr calcId="181029"/>
</workbook>
</file>

<file path=xl/calcChain.xml><?xml version="1.0" encoding="utf-8"?>
<calcChain xmlns="http://schemas.openxmlformats.org/spreadsheetml/2006/main">
  <c r="I2" i="10" l="1"/>
  <c r="I3" i="10"/>
  <c r="I4" i="10"/>
  <c r="I5" i="10"/>
  <c r="I7" i="10"/>
  <c r="I8" i="10"/>
  <c r="I9" i="10"/>
  <c r="I6" i="10"/>
  <c r="H2" i="10"/>
  <c r="H3" i="10"/>
  <c r="H4" i="10"/>
  <c r="H5" i="10"/>
  <c r="H7" i="10"/>
  <c r="H8" i="10"/>
  <c r="H9" i="10"/>
  <c r="H6" i="10"/>
  <c r="G10" i="6"/>
  <c r="K3" i="3"/>
  <c r="K4" i="3"/>
  <c r="K5" i="3"/>
  <c r="K6" i="3"/>
  <c r="K7" i="3"/>
  <c r="K8" i="3"/>
  <c r="K9" i="3"/>
  <c r="K2" i="3"/>
</calcChain>
</file>

<file path=xl/sharedStrings.xml><?xml version="1.0" encoding="utf-8"?>
<sst xmlns="http://schemas.openxmlformats.org/spreadsheetml/2006/main" count="576" uniqueCount="177">
  <si>
    <t>Good</t>
  </si>
  <si>
    <t>Bad</t>
  </si>
  <si>
    <t>m</t>
  </si>
  <si>
    <t>f</t>
  </si>
  <si>
    <t>Age</t>
  </si>
  <si>
    <t>Gender</t>
  </si>
  <si>
    <t>id</t>
  </si>
  <si>
    <t>etc…</t>
  </si>
  <si>
    <t>City</t>
  </si>
  <si>
    <t>Minneapolis</t>
  </si>
  <si>
    <t>State</t>
  </si>
  <si>
    <t>MN</t>
  </si>
  <si>
    <t>St. Paul</t>
  </si>
  <si>
    <t>Hudson</t>
  </si>
  <si>
    <t>WI</t>
  </si>
  <si>
    <t>Bloomington</t>
  </si>
  <si>
    <t>Stillwater</t>
  </si>
  <si>
    <t>Location</t>
  </si>
  <si>
    <t>Saint Paul</t>
  </si>
  <si>
    <t>Mpls</t>
  </si>
  <si>
    <t>Minnesota</t>
  </si>
  <si>
    <t>Over 70</t>
  </si>
  <si>
    <t>&lt; 20</t>
  </si>
  <si>
    <t>Note</t>
  </si>
  <si>
    <t>Procedures</t>
  </si>
  <si>
    <t>2nd procedure delayed</t>
  </si>
  <si>
    <t>2, but 2nd procedure delayed</t>
  </si>
  <si>
    <t>Flag1</t>
  </si>
  <si>
    <t>Flag2</t>
  </si>
  <si>
    <t>Procedure_type</t>
  </si>
  <si>
    <t xml:space="preserve"> </t>
  </si>
  <si>
    <t>Cystotomy</t>
  </si>
  <si>
    <t>Lithotripsy</t>
  </si>
  <si>
    <t>Height</t>
  </si>
  <si>
    <t>180cm</t>
  </si>
  <si>
    <t>176cm</t>
  </si>
  <si>
    <t>169cm</t>
  </si>
  <si>
    <t>192cm</t>
  </si>
  <si>
    <t>179cm</t>
  </si>
  <si>
    <t>158cm</t>
  </si>
  <si>
    <t>164cm</t>
  </si>
  <si>
    <t>Height_cm</t>
  </si>
  <si>
    <t>Taller_than_170</t>
  </si>
  <si>
    <t>Not really bad, but unnecessary</t>
  </si>
  <si>
    <t>Height_inches</t>
  </si>
  <si>
    <t>?</t>
  </si>
  <si>
    <t>Note: City refers to location of hospitalization</t>
  </si>
  <si>
    <t>Average:</t>
  </si>
  <si>
    <t>First_name</t>
  </si>
  <si>
    <t>Last_name</t>
  </si>
  <si>
    <t>SSN</t>
  </si>
  <si>
    <t>Robert</t>
  </si>
  <si>
    <t>Anderson</t>
  </si>
  <si>
    <t>Larson</t>
  </si>
  <si>
    <t>Peterson</t>
  </si>
  <si>
    <t>William</t>
  </si>
  <si>
    <t>Johnson</t>
  </si>
  <si>
    <t>John</t>
  </si>
  <si>
    <t>Williamson</t>
  </si>
  <si>
    <t>Michael</t>
  </si>
  <si>
    <t>Hanson</t>
  </si>
  <si>
    <t>Dominique</t>
  </si>
  <si>
    <t>Davidson</t>
  </si>
  <si>
    <t>Carlson</t>
  </si>
  <si>
    <t>Jennifer</t>
  </si>
  <si>
    <t>Susan</t>
  </si>
  <si>
    <t>411-49-5312</t>
  </si>
  <si>
    <t>411-49-5313</t>
  </si>
  <si>
    <t>411-49-5314</t>
  </si>
  <si>
    <t>411-49-5315</t>
  </si>
  <si>
    <t>411-49-5316</t>
  </si>
  <si>
    <t>411-49-5317</t>
  </si>
  <si>
    <t>411-49-5318</t>
  </si>
  <si>
    <t>411-49-5319</t>
  </si>
  <si>
    <t>Age(in years)</t>
  </si>
  <si>
    <t>Height-cm</t>
  </si>
  <si>
    <t>#Procedures</t>
  </si>
  <si>
    <t>Date_proc1</t>
  </si>
  <si>
    <t>Number_Procs</t>
  </si>
  <si>
    <t>Trt_level</t>
  </si>
  <si>
    <t>Ctrl</t>
  </si>
  <si>
    <t>Trt</t>
  </si>
  <si>
    <t>Case_id</t>
  </si>
  <si>
    <t>St.  Paul</t>
  </si>
  <si>
    <t>Minn.</t>
  </si>
  <si>
    <t>BLANK</t>
  </si>
  <si>
    <t>missing</t>
  </si>
  <si>
    <t>40+</t>
  </si>
  <si>
    <t>Factor_A</t>
  </si>
  <si>
    <t>Factor_B</t>
  </si>
  <si>
    <t>"</t>
  </si>
  <si>
    <t>Not really bad, but possibly error-prone</t>
  </si>
  <si>
    <t>BMI</t>
  </si>
  <si>
    <t>Good (once cell C7 is corrected)</t>
  </si>
  <si>
    <t>David</t>
  </si>
  <si>
    <t>ST. PAUL</t>
  </si>
  <si>
    <t>mn</t>
  </si>
  <si>
    <t>Year_in_program</t>
  </si>
  <si>
    <t>Third year</t>
  </si>
  <si>
    <t>First year</t>
  </si>
  <si>
    <t>Second year</t>
  </si>
  <si>
    <t>Fourth year</t>
  </si>
  <si>
    <t>Proc_completed</t>
  </si>
  <si>
    <t>Yes</t>
  </si>
  <si>
    <t>No</t>
  </si>
  <si>
    <t>Not compl.</t>
  </si>
  <si>
    <t>Not</t>
  </si>
  <si>
    <t>Did not complete</t>
  </si>
  <si>
    <t>Aug 15</t>
  </si>
  <si>
    <t>NO</t>
  </si>
  <si>
    <t>Group</t>
  </si>
  <si>
    <t>st paul</t>
  </si>
  <si>
    <t>Not all that bad, but abhorrent to SAS</t>
  </si>
  <si>
    <t>Not really bad, but not raw data either</t>
  </si>
  <si>
    <t>Age_freq</t>
  </si>
  <si>
    <t>Year_freq</t>
  </si>
  <si>
    <t>Control Group</t>
  </si>
  <si>
    <t>Treatment Group</t>
  </si>
  <si>
    <t>Worse</t>
  </si>
  <si>
    <t>Proc_date</t>
  </si>
  <si>
    <t>6-29-2003</t>
  </si>
  <si>
    <t>2002-11-06</t>
  </si>
  <si>
    <t>June 18, 2000</t>
  </si>
  <si>
    <t>Early Jan, 96</t>
  </si>
  <si>
    <t>Obs_id</t>
  </si>
  <si>
    <t>Aspirin</t>
  </si>
  <si>
    <t>Ibuprofen</t>
  </si>
  <si>
    <t>Drug</t>
  </si>
  <si>
    <t>Aspirin, Ibuprofen</t>
  </si>
  <si>
    <t>Both</t>
  </si>
  <si>
    <t>None</t>
  </si>
  <si>
    <t>Observation</t>
  </si>
  <si>
    <t>DATA TABLE 1</t>
  </si>
  <si>
    <t>DATA TABLE 2</t>
  </si>
  <si>
    <t>Trt_group</t>
  </si>
  <si>
    <t>123_Ctrl</t>
  </si>
  <si>
    <t>124_Ctrl</t>
  </si>
  <si>
    <t>126_Trt</t>
  </si>
  <si>
    <t>127_Trt</t>
  </si>
  <si>
    <t>128_Ctrl</t>
  </si>
  <si>
    <t>130_Trt</t>
  </si>
  <si>
    <t>125_Ctrl</t>
  </si>
  <si>
    <t>Aspirin &amp; Ibuprofen</t>
  </si>
  <si>
    <t>129_Trt</t>
  </si>
  <si>
    <t>unknown</t>
  </si>
  <si>
    <t>City of residence @ time of first procedure</t>
  </si>
  <si>
    <t>Time</t>
  </si>
  <si>
    <t>SBP</t>
  </si>
  <si>
    <t>SBP_t1</t>
  </si>
  <si>
    <t>SBP_t2</t>
  </si>
  <si>
    <t>DOB</t>
  </si>
  <si>
    <t>SBP_t3</t>
  </si>
  <si>
    <t>"Tall" data layout: Good</t>
  </si>
  <si>
    <t>"Wide" data layout: Also good</t>
  </si>
  <si>
    <t>70+</t>
  </si>
  <si>
    <t>Dec 98</t>
  </si>
  <si>
    <t>Obs 123</t>
  </si>
  <si>
    <t>Obs 124</t>
  </si>
  <si>
    <t>Obs 125</t>
  </si>
  <si>
    <t>Male</t>
  </si>
  <si>
    <t>yes</t>
  </si>
  <si>
    <t>no</t>
  </si>
  <si>
    <t>Female</t>
  </si>
  <si>
    <t>Not all that bad but uncessarily redundant</t>
  </si>
  <si>
    <t>Q14</t>
  </si>
  <si>
    <t>1, 3</t>
  </si>
  <si>
    <t>1, 2, 3</t>
  </si>
  <si>
    <t>Q14_1</t>
  </si>
  <si>
    <t>Q14_2</t>
  </si>
  <si>
    <t>Q14_3</t>
  </si>
  <si>
    <t>Q1</t>
  </si>
  <si>
    <t>strongly agree</t>
  </si>
  <si>
    <t>between 2 and 3</t>
  </si>
  <si>
    <t>three</t>
  </si>
  <si>
    <t>don't know</t>
  </si>
  <si>
    <t>none</t>
  </si>
  <si>
    <t>Feb 12, 2OO1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</si>
</sst>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
    <numFmt numFmtId="165" formatCode="0.0"/>
    <numFmt numFmtId="166" formatCode="m/d/yyyy;@"/>
    <numFmt numFmtId="167" formatCode="m/d/yy;@"/>
  </numFmts>
  <fonts count="6" x14ac:knownFonts="1">
    <font>
      <sz val="10"/>
      <name val="Arial"/>
    </font>
    <font>
      <sz val="10"/>
      <name val="Arial"/>
      <family val="2"/>
    </font>
    <font>
      <sz val="8"/>
      <name val="Arial"/>
      <family val="2"/>
    </font>
    <font>
      <b/>
      <sz val="10"/>
      <name val="Arial"/>
      <family val="2"/>
    </font>
    <font>
      <sz val="10"/>
      <color indexed="10"/>
      <name val="Arial"/>
      <family val="2"/>
    </font>
    <font>
      <sz val="10"/>
      <name val="Arial"/>
      <family val="2"/>
    </font>
  </fonts>
  <fills count="5">
    <fill>
      <patternFill patternType="none"/>
    </fill>
    <fill>
      <patternFill patternType="gray125"/>
    </fill>
    <fill>
      <patternFill patternType="solid">
        <fgColor indexed="13"/>
        <bgColor indexed="64"/>
      </patternFill>
    </fill>
    <fill>
      <patternFill patternType="solid">
        <fgColor indexed="42"/>
        <bgColor indexed="64"/>
      </patternFill>
    </fill>
    <fill>
      <patternFill patternType="solid">
        <fgColor indexed="47"/>
        <bgColor indexed="64"/>
      </patternFill>
    </fill>
  </fills>
  <borders count="17">
    <border>
      <left/>
      <right/>
      <top/>
      <bottom/>
      <diagonal/>
    </border>
    <border>
      <left style="medium">
        <color indexed="64"/>
      </left>
      <right/>
      <top/>
      <bottom/>
      <diagonal/>
    </border>
    <border>
      <left style="medium">
        <color indexed="64"/>
      </left>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style="double">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1">
    <xf numFmtId="0" fontId="0" fillId="0" borderId="0"/>
  </cellStyleXfs>
  <cellXfs count="60">
    <xf numFmtId="0" fontId="0" fillId="0" borderId="0" xfId="0"/>
    <xf numFmtId="0" fontId="3" fillId="0" borderId="0" xfId="0" applyFont="1" applyAlignment="1">
      <alignment horizontal="center"/>
    </xf>
    <xf numFmtId="0" fontId="0" fillId="2" borderId="0" xfId="0" applyFill="1"/>
    <xf numFmtId="0" fontId="4" fillId="0" borderId="0" xfId="0" applyFont="1"/>
    <xf numFmtId="1" fontId="0" fillId="0" borderId="0" xfId="0" applyNumberFormat="1"/>
    <xf numFmtId="2" fontId="0" fillId="0" borderId="0" xfId="0" applyNumberFormat="1"/>
    <xf numFmtId="14" fontId="0" fillId="0" borderId="0" xfId="0" applyNumberFormat="1"/>
    <xf numFmtId="0" fontId="0" fillId="0" borderId="0" xfId="0" applyAlignment="1">
      <alignment horizontal="right"/>
    </xf>
    <xf numFmtId="164" fontId="0" fillId="0" borderId="0" xfId="0" quotePrefix="1" applyNumberFormat="1"/>
    <xf numFmtId="2" fontId="0" fillId="0" borderId="0" xfId="0" quotePrefix="1" applyNumberFormat="1"/>
    <xf numFmtId="165" fontId="0" fillId="0" borderId="0" xfId="0" quotePrefix="1" applyNumberFormat="1"/>
    <xf numFmtId="1" fontId="0" fillId="0" borderId="0" xfId="0" quotePrefix="1" applyNumberFormat="1"/>
    <xf numFmtId="0" fontId="3" fillId="0" borderId="1" xfId="0" applyFont="1" applyBorder="1" applyAlignment="1">
      <alignment horizontal="center"/>
    </xf>
    <xf numFmtId="0" fontId="0" fillId="0" borderId="1" xfId="0" applyBorder="1"/>
    <xf numFmtId="0" fontId="0" fillId="0" borderId="2" xfId="0" applyBorder="1"/>
    <xf numFmtId="0" fontId="3" fillId="0" borderId="3" xfId="0" applyFont="1" applyBorder="1" applyAlignment="1">
      <alignment horizontal="center"/>
    </xf>
    <xf numFmtId="0" fontId="0" fillId="0" borderId="4" xfId="0" applyBorder="1"/>
    <xf numFmtId="0" fontId="0" fillId="0" borderId="3" xfId="0" applyBorder="1"/>
    <xf numFmtId="0" fontId="0" fillId="0" borderId="5" xfId="0" applyBorder="1"/>
    <xf numFmtId="0" fontId="0" fillId="0" borderId="6" xfId="0" applyBorder="1"/>
    <xf numFmtId="12" fontId="0" fillId="0" borderId="0" xfId="0" applyNumberFormat="1"/>
    <xf numFmtId="0" fontId="1" fillId="3" borderId="0" xfId="0" applyFont="1" applyFill="1" applyAlignment="1">
      <alignment horizontal="center"/>
    </xf>
    <xf numFmtId="0" fontId="0" fillId="0" borderId="7" xfId="0" applyBorder="1"/>
    <xf numFmtId="1" fontId="0" fillId="0" borderId="7" xfId="0" applyNumberFormat="1" applyBorder="1"/>
    <xf numFmtId="166" fontId="3" fillId="0" borderId="0" xfId="0" applyNumberFormat="1" applyFont="1" applyAlignment="1">
      <alignment horizontal="center"/>
    </xf>
    <xf numFmtId="166" fontId="0" fillId="0" borderId="0" xfId="0" applyNumberFormat="1"/>
    <xf numFmtId="167" fontId="0" fillId="0" borderId="0" xfId="0" applyNumberFormat="1"/>
    <xf numFmtId="0" fontId="1" fillId="4" borderId="0" xfId="0" applyFont="1" applyFill="1" applyAlignment="1">
      <alignment horizontal="center"/>
    </xf>
    <xf numFmtId="0" fontId="0" fillId="0" borderId="0" xfId="0" applyBorder="1"/>
    <xf numFmtId="0" fontId="0" fillId="0" borderId="0" xfId="0" applyFill="1" applyBorder="1"/>
    <xf numFmtId="0" fontId="3" fillId="0" borderId="8" xfId="0" applyFont="1" applyBorder="1" applyAlignment="1">
      <alignment horizontal="center"/>
    </xf>
    <xf numFmtId="0" fontId="3" fillId="0" borderId="9" xfId="0" applyFont="1" applyBorder="1" applyAlignment="1">
      <alignment horizontal="center"/>
    </xf>
    <xf numFmtId="0" fontId="0" fillId="0" borderId="8" xfId="0" applyBorder="1"/>
    <xf numFmtId="0" fontId="0" fillId="0" borderId="9" xfId="0" applyBorder="1"/>
    <xf numFmtId="0" fontId="0" fillId="0" borderId="10" xfId="0" applyBorder="1"/>
    <xf numFmtId="0" fontId="0" fillId="0" borderId="11" xfId="0" applyBorder="1"/>
    <xf numFmtId="166" fontId="3" fillId="0" borderId="9" xfId="0" applyNumberFormat="1" applyFont="1" applyBorder="1" applyAlignment="1">
      <alignment horizontal="center"/>
    </xf>
    <xf numFmtId="166" fontId="0" fillId="0" borderId="9" xfId="0" applyNumberFormat="1" applyBorder="1"/>
    <xf numFmtId="166" fontId="0" fillId="0" borderId="11" xfId="0" applyNumberFormat="1" applyBorder="1"/>
    <xf numFmtId="0" fontId="3" fillId="0" borderId="12" xfId="0" applyFont="1" applyBorder="1" applyAlignment="1">
      <alignment horizontal="center"/>
    </xf>
    <xf numFmtId="166" fontId="3" fillId="0" borderId="13" xfId="0" applyNumberFormat="1" applyFont="1" applyBorder="1" applyAlignment="1">
      <alignment horizontal="center"/>
    </xf>
    <xf numFmtId="166" fontId="0" fillId="0" borderId="13" xfId="0" applyNumberFormat="1" applyBorder="1"/>
    <xf numFmtId="0" fontId="0" fillId="0" borderId="13" xfId="0" applyBorder="1"/>
    <xf numFmtId="166" fontId="0" fillId="0" borderId="14" xfId="0" applyNumberFormat="1" applyBorder="1"/>
    <xf numFmtId="21" fontId="0" fillId="0" borderId="0" xfId="0" applyNumberFormat="1"/>
    <xf numFmtId="0" fontId="5" fillId="0" borderId="0" xfId="0" applyFont="1"/>
    <xf numFmtId="1" fontId="5" fillId="0" borderId="0" xfId="0" quotePrefix="1" applyNumberFormat="1" applyFont="1"/>
    <xf numFmtId="0" fontId="3" fillId="0" borderId="0" xfId="0" applyFont="1" applyAlignment="1">
      <alignment horizontal="center"/>
    </xf>
    <xf numFmtId="0" fontId="3" fillId="0" borderId="0" xfId="0" applyFont="1" applyAlignment="1">
      <alignment horizontal="center"/>
    </xf>
    <xf numFmtId="0" fontId="1" fillId="3" borderId="0" xfId="0" applyFont="1" applyFill="1" applyAlignment="1">
      <alignment horizontal="center"/>
    </xf>
    <xf numFmtId="0" fontId="3" fillId="0" borderId="0" xfId="0" applyFont="1" applyAlignment="1">
      <alignment horizontal="center"/>
    </xf>
    <xf numFmtId="1" fontId="1" fillId="0" borderId="0" xfId="0" quotePrefix="1" applyNumberFormat="1" applyFont="1"/>
    <xf numFmtId="0" fontId="1" fillId="3" borderId="0" xfId="0" applyFont="1" applyFill="1" applyAlignment="1">
      <alignment horizontal="center"/>
    </xf>
    <xf numFmtId="0" fontId="1" fillId="4" borderId="0" xfId="0" applyFont="1" applyFill="1" applyAlignment="1">
      <alignment horizontal="center"/>
    </xf>
    <xf numFmtId="0" fontId="3" fillId="0" borderId="0" xfId="0" applyFont="1" applyAlignment="1">
      <alignment horizontal="center"/>
    </xf>
    <xf numFmtId="0" fontId="0" fillId="4" borderId="0" xfId="0" applyFill="1" applyAlignment="1">
      <alignment horizontal="center"/>
    </xf>
    <xf numFmtId="0" fontId="3" fillId="0" borderId="15" xfId="0" applyFont="1" applyBorder="1" applyAlignment="1">
      <alignment horizontal="center"/>
    </xf>
    <xf numFmtId="0" fontId="3" fillId="0" borderId="16" xfId="0" applyFont="1" applyBorder="1" applyAlignment="1">
      <alignment horizontal="center"/>
    </xf>
    <xf numFmtId="0" fontId="0" fillId="3" borderId="0" xfId="0" applyFill="1" applyAlignment="1">
      <alignment horizontal="center"/>
    </xf>
    <xf numFmtId="0" fontId="5" fillId="4" borderId="0" xfId="0" applyFont="1" applyFill="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419100</xdr:colOff>
      <xdr:row>12</xdr:row>
      <xdr:rowOff>104775</xdr:rowOff>
    </xdr:from>
    <xdr:to>
      <xdr:col>11</xdr:col>
      <xdr:colOff>419100</xdr:colOff>
      <xdr:row>26</xdr:row>
      <xdr:rowOff>76200</xdr:rowOff>
    </xdr:to>
    <xdr:sp macro="" textlink="">
      <xdr:nvSpPr>
        <xdr:cNvPr id="2049" name="Text Box 1">
          <a:extLst>
            <a:ext uri="{FF2B5EF4-FFF2-40B4-BE49-F238E27FC236}">
              <a16:creationId xmlns:a16="http://schemas.microsoft.com/office/drawing/2014/main" id="{00000000-0008-0000-0000-000001080000}"/>
            </a:ext>
          </a:extLst>
        </xdr:cNvPr>
        <xdr:cNvSpPr txBox="1">
          <a:spLocks noChangeArrowheads="1"/>
        </xdr:cNvSpPr>
      </xdr:nvSpPr>
      <xdr:spPr bwMode="auto">
        <a:xfrm>
          <a:off x="419100" y="2047875"/>
          <a:ext cx="6734175" cy="2238375"/>
        </a:xfrm>
        <a:prstGeom prst="rect">
          <a:avLst/>
        </a:prstGeom>
        <a:solidFill>
          <a:srgbClr xmlns:mc="http://schemas.openxmlformats.org/markup-compatibility/2006" xmlns:a14="http://schemas.microsoft.com/office/drawing/2010/main" val="CCFFFF" mc:Ignorable="a14" a14:legacySpreadsheetColorIndex="27"/>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Tip 1: One row per observation (e.g., patient), with variable (a.k.a. field) names on first row (although repeated-measures data can also be entered in a "tall" layout, see Tip 23)</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Note A: Distinct variables should not have the same name.</a:t>
          </a:r>
        </a:p>
        <a:p>
          <a:pPr algn="l" rtl="0">
            <a:defRPr sz="1000"/>
          </a:pPr>
          <a:r>
            <a:rPr lang="en-US" sz="1000" b="0" i="0" u="none" strike="noStrike" baseline="0">
              <a:solidFill>
                <a:srgbClr val="000000"/>
              </a:solidFill>
              <a:latin typeface="Arial"/>
              <a:cs typeface="Arial"/>
            </a:rPr>
            <a:t>Note B: Strive to make variable names consistent, short and descriptive.</a:t>
          </a:r>
        </a:p>
        <a:p>
          <a:pPr algn="l" rtl="0">
            <a:defRPr sz="1000"/>
          </a:pPr>
          <a:r>
            <a:rPr lang="en-US" sz="1000" b="0" i="0" u="none" strike="noStrike" baseline="0">
              <a:solidFill>
                <a:srgbClr val="000000"/>
              </a:solidFill>
              <a:latin typeface="Arial"/>
              <a:cs typeface="Arial"/>
            </a:rPr>
            <a:t>Note C: An observation often is a patient, but it needs not be a patient (depending on the unit of analysis).</a:t>
          </a:r>
        </a:p>
        <a:p>
          <a:pPr algn="l" rtl="0">
            <a:defRPr sz="1000"/>
          </a:pPr>
          <a:r>
            <a:rPr lang="en-US" sz="1000" b="0" i="0" u="none" strike="noStrike" baseline="0">
              <a:solidFill>
                <a:srgbClr val="000000"/>
              </a:solidFill>
              <a:latin typeface="Arial"/>
              <a:cs typeface="Arial"/>
            </a:rPr>
            <a:t>Note D: Each observation must be given a unique identifier.</a:t>
          </a:r>
        </a:p>
        <a:p>
          <a:pPr algn="l" rtl="0">
            <a:defRPr sz="1000"/>
          </a:pPr>
          <a:r>
            <a:rPr lang="en-US" sz="1000" b="0" i="0" u="none" strike="noStrike" baseline="0">
              <a:solidFill>
                <a:srgbClr val="000000"/>
              </a:solidFill>
              <a:latin typeface="Arial"/>
              <a:cs typeface="Arial"/>
            </a:rPr>
            <a:t>Note E: In a data set that is expected to be shared (e.g., with a statistician), this identifier must not disclose personal identity (so do not use patient name, social security number, etc..., instead generate some Subject ID number).</a:t>
          </a:r>
        </a:p>
        <a:p>
          <a:pPr algn="l" rtl="0">
            <a:defRPr sz="1000"/>
          </a:pPr>
          <a:r>
            <a:rPr lang="en-US" sz="1000" b="0" i="0" u="none" strike="noStrike" baseline="0">
              <a:solidFill>
                <a:srgbClr val="000000"/>
              </a:solidFill>
              <a:latin typeface="Arial"/>
              <a:cs typeface="Arial"/>
            </a:rPr>
            <a:t>Note F: Distinct data files should not have the same name. For instance, a data file written on Jan. 14 2009 could be named 'Biatrial_01_14_2009.xls'. If the next day, it is found that a few revisions must be made to this file (e.g., errors corrected, and/or patients added), the new version should be given a new name, for example 'Biatrial_01_15_2009.xls'.</a:t>
          </a:r>
        </a:p>
        <a:p>
          <a:pPr algn="l" rtl="0">
            <a:defRPr sz="1000"/>
          </a:pPr>
          <a:r>
            <a:rPr lang="en-US" sz="1000" b="0" i="0" u="none" strike="noStrike" baseline="0">
              <a:solidFill>
                <a:srgbClr val="000000"/>
              </a:solidFill>
              <a:latin typeface="Arial"/>
              <a:cs typeface="Arial"/>
            </a:rPr>
            <a:t>Note G: These tips have been written for Excel 2003 (Windows) so they may not all apply directly to other Excel versions. They also have been written with the idea of eventually importing the completed Excel data file into SAS.</a:t>
          </a:r>
        </a:p>
        <a:p>
          <a:pPr algn="l" rtl="0">
            <a:defRPr sz="1000"/>
          </a:pPr>
          <a:endParaRPr lang="en-US"/>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2</xdr:col>
      <xdr:colOff>238125</xdr:colOff>
      <xdr:row>11</xdr:row>
      <xdr:rowOff>95250</xdr:rowOff>
    </xdr:from>
    <xdr:to>
      <xdr:col>7</xdr:col>
      <xdr:colOff>85725</xdr:colOff>
      <xdr:row>13</xdr:row>
      <xdr:rowOff>38100</xdr:rowOff>
    </xdr:to>
    <xdr:sp macro="" textlink="">
      <xdr:nvSpPr>
        <xdr:cNvPr id="10241" name="Text Box 1">
          <a:extLst>
            <a:ext uri="{FF2B5EF4-FFF2-40B4-BE49-F238E27FC236}">
              <a16:creationId xmlns:a16="http://schemas.microsoft.com/office/drawing/2014/main" id="{00000000-0008-0000-0900-000001280000}"/>
            </a:ext>
          </a:extLst>
        </xdr:cNvPr>
        <xdr:cNvSpPr txBox="1">
          <a:spLocks noChangeArrowheads="1"/>
        </xdr:cNvSpPr>
      </xdr:nvSpPr>
      <xdr:spPr bwMode="auto">
        <a:xfrm>
          <a:off x="1524000" y="1876425"/>
          <a:ext cx="3152775" cy="266700"/>
        </a:xfrm>
        <a:prstGeom prst="rect">
          <a:avLst/>
        </a:prstGeom>
        <a:solidFill>
          <a:srgbClr xmlns:mc="http://schemas.openxmlformats.org/markup-compatibility/2006" xmlns:a14="http://schemas.microsoft.com/office/drawing/2010/main" val="CCFFFF" mc:Ignorable="a14" a14:legacySpreadsheetColorIndex="27"/>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Tip 10: Don't create calculated fields (let me do this).</a:t>
          </a:r>
          <a:endParaRPr lang="en-US"/>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285750</xdr:colOff>
      <xdr:row>12</xdr:row>
      <xdr:rowOff>57150</xdr:rowOff>
    </xdr:from>
    <xdr:to>
      <xdr:col>5</xdr:col>
      <xdr:colOff>152400</xdr:colOff>
      <xdr:row>17</xdr:row>
      <xdr:rowOff>114300</xdr:rowOff>
    </xdr:to>
    <xdr:sp macro="" textlink="">
      <xdr:nvSpPr>
        <xdr:cNvPr id="11266" name="Text Box 2">
          <a:extLst>
            <a:ext uri="{FF2B5EF4-FFF2-40B4-BE49-F238E27FC236}">
              <a16:creationId xmlns:a16="http://schemas.microsoft.com/office/drawing/2014/main" id="{00000000-0008-0000-0A00-0000022C0000}"/>
            </a:ext>
          </a:extLst>
        </xdr:cNvPr>
        <xdr:cNvSpPr txBox="1">
          <a:spLocks noChangeArrowheads="1"/>
        </xdr:cNvSpPr>
      </xdr:nvSpPr>
      <xdr:spPr bwMode="auto">
        <a:xfrm>
          <a:off x="285750" y="2000250"/>
          <a:ext cx="3200400" cy="866775"/>
        </a:xfrm>
        <a:prstGeom prst="rect">
          <a:avLst/>
        </a:prstGeom>
        <a:solidFill>
          <a:srgbClr xmlns:mc="http://schemas.openxmlformats.org/markup-compatibility/2006" xmlns:a14="http://schemas.microsoft.com/office/drawing/2010/main" val="CCFFFF" mc:Ignorable="a14" a14:legacySpreadsheetColorIndex="27"/>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Tip 11: Don't include personal identifiers (see Tip 1) in the data set that is shared with research collaborators. Keep the original data set that includes these personal identifiers in a safe place, and use a "de-identified" copy of it for data analysis purposes.</a:t>
          </a:r>
          <a:endParaRPr lang="en-US"/>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152400</xdr:colOff>
      <xdr:row>11</xdr:row>
      <xdr:rowOff>95250</xdr:rowOff>
    </xdr:from>
    <xdr:to>
      <xdr:col>6</xdr:col>
      <xdr:colOff>38100</xdr:colOff>
      <xdr:row>26</xdr:row>
      <xdr:rowOff>19050</xdr:rowOff>
    </xdr:to>
    <xdr:sp macro="" textlink="">
      <xdr:nvSpPr>
        <xdr:cNvPr id="12290" name="Text Box 2">
          <a:extLst>
            <a:ext uri="{FF2B5EF4-FFF2-40B4-BE49-F238E27FC236}">
              <a16:creationId xmlns:a16="http://schemas.microsoft.com/office/drawing/2014/main" id="{00000000-0008-0000-0B00-000002300000}"/>
            </a:ext>
          </a:extLst>
        </xdr:cNvPr>
        <xdr:cNvSpPr txBox="1">
          <a:spLocks noChangeArrowheads="1"/>
        </xdr:cNvSpPr>
      </xdr:nvSpPr>
      <xdr:spPr bwMode="auto">
        <a:xfrm>
          <a:off x="828675" y="1876425"/>
          <a:ext cx="3505200" cy="2352675"/>
        </a:xfrm>
        <a:prstGeom prst="rect">
          <a:avLst/>
        </a:prstGeom>
        <a:solidFill>
          <a:srgbClr xmlns:mc="http://schemas.openxmlformats.org/markup-compatibility/2006" xmlns:a14="http://schemas.microsoft.com/office/drawing/2010/main" val="CCFFFF" mc:Ignorable="a14" a14:legacySpreadsheetColorIndex="27"/>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Tip 12: Use SAS-friendly variable names:</a:t>
          </a:r>
        </a:p>
        <a:p>
          <a:pPr algn="l" rtl="0">
            <a:defRPr sz="1000"/>
          </a:pPr>
          <a:r>
            <a:rPr lang="en-US" sz="1000" b="0" i="0" u="none" strike="noStrike" baseline="0">
              <a:solidFill>
                <a:srgbClr val="000000"/>
              </a:solidFill>
              <a:latin typeface="Arial"/>
              <a:cs typeface="Arial"/>
            </a:rPr>
            <a:t>Use only numerals, letters and underscores.</a:t>
          </a:r>
        </a:p>
        <a:p>
          <a:pPr algn="l" rtl="0">
            <a:defRPr sz="1000"/>
          </a:pPr>
          <a:r>
            <a:rPr lang="en-US" sz="1000" b="0" i="0" u="none" strike="noStrike" baseline="0">
              <a:solidFill>
                <a:srgbClr val="000000"/>
              </a:solidFill>
              <a:latin typeface="Arial"/>
              <a:cs typeface="Arial"/>
            </a:rPr>
            <a:t>Use underscores instead of spaces or dashes.</a:t>
          </a:r>
        </a:p>
        <a:p>
          <a:pPr algn="l" rtl="0">
            <a:defRPr sz="1000"/>
          </a:pPr>
          <a:r>
            <a:rPr lang="en-US" sz="1000" b="0" i="0" u="none" strike="noStrike" baseline="0">
              <a:solidFill>
                <a:srgbClr val="000000"/>
              </a:solidFill>
              <a:latin typeface="Arial"/>
              <a:cs typeface="Arial"/>
            </a:rPr>
            <a:t>Don't start with a numeral.</a:t>
          </a:r>
        </a:p>
        <a:p>
          <a:pPr algn="l" rtl="0">
            <a:defRPr sz="1000"/>
          </a:pPr>
          <a:r>
            <a:rPr lang="en-US" sz="1000" b="0" i="0" u="none" strike="noStrike" baseline="0">
              <a:solidFill>
                <a:srgbClr val="000000"/>
              </a:solidFill>
              <a:latin typeface="Arial"/>
              <a:cs typeface="Arial"/>
            </a:rPr>
            <a:t>Don't exceed 16 characters.</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Note A. These naming guidelines also apply to the names used for worksheet tabs and spreadsheet files.</a:t>
          </a:r>
        </a:p>
        <a:p>
          <a:pPr algn="l" rtl="0">
            <a:defRPr sz="1000"/>
          </a:pPr>
          <a:r>
            <a:rPr lang="en-US" sz="1000" b="0" i="0" u="none" strike="noStrike" baseline="0">
              <a:solidFill>
                <a:srgbClr val="000000"/>
              </a:solidFill>
              <a:latin typeface="Arial"/>
              <a:cs typeface="Arial"/>
            </a:rPr>
            <a:t>Note B. Longer more explicit variable names (a.k.a. variable labels) can be provided in the data dictionary.</a:t>
          </a:r>
        </a:p>
        <a:p>
          <a:pPr algn="l" rtl="0">
            <a:defRPr sz="1000"/>
          </a:pPr>
          <a:r>
            <a:rPr lang="en-US" sz="1000" b="0" i="0" u="none" strike="noStrike" baseline="0">
              <a:solidFill>
                <a:srgbClr val="000000"/>
              </a:solidFill>
              <a:latin typeface="Arial"/>
              <a:cs typeface="Arial"/>
            </a:rPr>
            <a:t>Note C. Omitting the variable name altogether is not an option: Each variable should have exactly one distinct name.</a:t>
          </a:r>
        </a:p>
        <a:p>
          <a:pPr algn="l" rtl="0">
            <a:defRPr sz="1000"/>
          </a:pPr>
          <a:r>
            <a:rPr lang="en-US" sz="1000" b="0" i="0" u="none" strike="noStrike" baseline="0">
              <a:solidFill>
                <a:srgbClr val="000000"/>
              </a:solidFill>
              <a:latin typeface="Arial"/>
              <a:cs typeface="Arial"/>
            </a:rPr>
            <a:t>Note D. Variable names should be restricted to row 1, and the data should begin on row 2 (i.e., no need for a blank row between the variable names and the data)</a:t>
          </a:r>
          <a:endParaRPr lang="en-US"/>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114300</xdr:colOff>
      <xdr:row>13</xdr:row>
      <xdr:rowOff>38100</xdr:rowOff>
    </xdr:from>
    <xdr:to>
      <xdr:col>7</xdr:col>
      <xdr:colOff>304800</xdr:colOff>
      <xdr:row>17</xdr:row>
      <xdr:rowOff>95250</xdr:rowOff>
    </xdr:to>
    <xdr:sp macro="" textlink="">
      <xdr:nvSpPr>
        <xdr:cNvPr id="13313" name="Text Box 1">
          <a:extLst>
            <a:ext uri="{FF2B5EF4-FFF2-40B4-BE49-F238E27FC236}">
              <a16:creationId xmlns:a16="http://schemas.microsoft.com/office/drawing/2014/main" id="{00000000-0008-0000-0C00-000001340000}"/>
            </a:ext>
          </a:extLst>
        </xdr:cNvPr>
        <xdr:cNvSpPr txBox="1">
          <a:spLocks noChangeArrowheads="1"/>
        </xdr:cNvSpPr>
      </xdr:nvSpPr>
      <xdr:spPr bwMode="auto">
        <a:xfrm>
          <a:off x="723900" y="2143125"/>
          <a:ext cx="3886200" cy="704850"/>
        </a:xfrm>
        <a:prstGeom prst="rect">
          <a:avLst/>
        </a:prstGeom>
        <a:solidFill>
          <a:srgbClr xmlns:mc="http://schemas.openxmlformats.org/markup-compatibility/2006" xmlns:a14="http://schemas.microsoft.com/office/drawing/2010/main" val="CCFFFF" mc:Ignorable="a14" a14:legacySpreadsheetColorIndex="27"/>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Tip 13: When each subject belongs in one of several groups (e.g., Trt vs. Ctrl), don't fragment the data into several sets, instead indicate group membership with a variable (and provide the meaning of its values in the data dictionary, e.g., 1=Ctrl, 2=Trt).</a:t>
          </a:r>
          <a:endParaRPr lang="en-US"/>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114300</xdr:colOff>
      <xdr:row>13</xdr:row>
      <xdr:rowOff>38100</xdr:rowOff>
    </xdr:from>
    <xdr:to>
      <xdr:col>7</xdr:col>
      <xdr:colOff>209550</xdr:colOff>
      <xdr:row>17</xdr:row>
      <xdr:rowOff>0</xdr:rowOff>
    </xdr:to>
    <xdr:sp macro="" textlink="">
      <xdr:nvSpPr>
        <xdr:cNvPr id="14337" name="Text Box 1">
          <a:extLst>
            <a:ext uri="{FF2B5EF4-FFF2-40B4-BE49-F238E27FC236}">
              <a16:creationId xmlns:a16="http://schemas.microsoft.com/office/drawing/2014/main" id="{00000000-0008-0000-0D00-000001380000}"/>
            </a:ext>
          </a:extLst>
        </xdr:cNvPr>
        <xdr:cNvSpPr txBox="1">
          <a:spLocks noChangeArrowheads="1"/>
        </xdr:cNvSpPr>
      </xdr:nvSpPr>
      <xdr:spPr bwMode="auto">
        <a:xfrm>
          <a:off x="723900" y="2143125"/>
          <a:ext cx="3790950" cy="609600"/>
        </a:xfrm>
        <a:prstGeom prst="rect">
          <a:avLst/>
        </a:prstGeom>
        <a:solidFill>
          <a:srgbClr xmlns:mc="http://schemas.openxmlformats.org/markup-compatibility/2006" xmlns:a14="http://schemas.microsoft.com/office/drawing/2010/main" val="CCFFFF" mc:Ignorable="a14" a14:legacySpreadsheetColorIndex="27"/>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Tip 14: Specify explicitly the values of the variables by entering everyone of them, don't indicate that they are the same as above by leaving them blank or by entering some symbol (e.g. ").</a:t>
          </a:r>
          <a:endParaRPr lang="en-US"/>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57150</xdr:colOff>
      <xdr:row>12</xdr:row>
      <xdr:rowOff>95250</xdr:rowOff>
    </xdr:from>
    <xdr:to>
      <xdr:col>10</xdr:col>
      <xdr:colOff>66675</xdr:colOff>
      <xdr:row>26</xdr:row>
      <xdr:rowOff>38100</xdr:rowOff>
    </xdr:to>
    <xdr:sp macro="" textlink="">
      <xdr:nvSpPr>
        <xdr:cNvPr id="15361" name="Text Box 1">
          <a:extLst>
            <a:ext uri="{FF2B5EF4-FFF2-40B4-BE49-F238E27FC236}">
              <a16:creationId xmlns:a16="http://schemas.microsoft.com/office/drawing/2014/main" id="{00000000-0008-0000-0E00-0000013C0000}"/>
            </a:ext>
          </a:extLst>
        </xdr:cNvPr>
        <xdr:cNvSpPr txBox="1">
          <a:spLocks noChangeArrowheads="1"/>
        </xdr:cNvSpPr>
      </xdr:nvSpPr>
      <xdr:spPr bwMode="auto">
        <a:xfrm>
          <a:off x="666750" y="2038350"/>
          <a:ext cx="5562600" cy="2209800"/>
        </a:xfrm>
        <a:prstGeom prst="rect">
          <a:avLst/>
        </a:prstGeom>
        <a:solidFill>
          <a:srgbClr xmlns:mc="http://schemas.openxmlformats.org/markup-compatibility/2006" xmlns:a14="http://schemas.microsoft.com/office/drawing/2010/main" val="CCFFFF" mc:Ignorable="a14" a14:legacySpreadsheetColorIndex="27"/>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Tip 15: Keep the number of displayed decimals constant within a variable [F</a:t>
          </a:r>
          <a:r>
            <a:rPr lang="en-US" sz="1000" b="0" i="0" u="sng" strike="noStrike" baseline="0">
              <a:solidFill>
                <a:srgbClr val="000000"/>
              </a:solidFill>
              <a:latin typeface="Arial"/>
              <a:cs typeface="Arial"/>
            </a:rPr>
            <a:t>o</a:t>
          </a:r>
          <a:r>
            <a:rPr lang="en-US" sz="1000" b="0" i="0" u="none" strike="noStrike" baseline="0">
              <a:solidFill>
                <a:srgbClr val="000000"/>
              </a:solidFill>
              <a:latin typeface="Arial"/>
              <a:cs typeface="Arial"/>
            </a:rPr>
            <a:t>rmat - C</a:t>
          </a:r>
          <a:r>
            <a:rPr lang="en-US" sz="1000" b="0" i="0" u="sng" strike="noStrike" baseline="0">
              <a:solidFill>
                <a:srgbClr val="000000"/>
              </a:solidFill>
              <a:latin typeface="Arial"/>
              <a:cs typeface="Arial"/>
            </a:rPr>
            <a:t>e</a:t>
          </a:r>
          <a:r>
            <a:rPr lang="en-US" sz="1000" b="0" i="0" u="none" strike="noStrike" baseline="0">
              <a:solidFill>
                <a:srgbClr val="000000"/>
              </a:solidFill>
              <a:latin typeface="Arial"/>
              <a:cs typeface="Arial"/>
            </a:rPr>
            <a:t>lls - Number], including trailing zeros, as it makes it easier to spot a data entry error involving the decimal point.</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Note A: Excel (and SAS when importing an Excel data file) keeps all decimals available, and this is not affected by the number of decimal displayed on the Excel worksheet. For instance, a cell can have the value 17.9, and within Excel you can format it (F</a:t>
          </a:r>
          <a:r>
            <a:rPr lang="en-US" sz="1000" b="0" i="0" u="sng" strike="noStrike" baseline="0">
              <a:solidFill>
                <a:srgbClr val="000000"/>
              </a:solidFill>
              <a:latin typeface="Arial"/>
              <a:cs typeface="Arial"/>
            </a:rPr>
            <a:t>o</a:t>
          </a:r>
          <a:r>
            <a:rPr lang="en-US" sz="1000" b="0" i="0" u="none" strike="noStrike" baseline="0">
              <a:solidFill>
                <a:srgbClr val="000000"/>
              </a:solidFill>
              <a:latin typeface="Arial"/>
              <a:cs typeface="Arial"/>
            </a:rPr>
            <a:t>rmat - C</a:t>
          </a:r>
          <a:r>
            <a:rPr lang="en-US" sz="1000" b="0" i="0" u="sng" strike="noStrike" baseline="0">
              <a:solidFill>
                <a:srgbClr val="000000"/>
              </a:solidFill>
              <a:latin typeface="Arial"/>
              <a:cs typeface="Arial"/>
            </a:rPr>
            <a:t>e</a:t>
          </a:r>
          <a:r>
            <a:rPr lang="en-US" sz="1000" b="0" i="0" u="none" strike="noStrike" baseline="0">
              <a:solidFill>
                <a:srgbClr val="000000"/>
              </a:solidFill>
              <a:latin typeface="Arial"/>
              <a:cs typeface="Arial"/>
            </a:rPr>
            <a:t>lls - Number - </a:t>
          </a:r>
          <a:r>
            <a:rPr lang="en-US" sz="1000" b="0" i="0" u="sng" strike="noStrike" baseline="0">
              <a:solidFill>
                <a:srgbClr val="000000"/>
              </a:solidFill>
              <a:latin typeface="Arial"/>
              <a:cs typeface="Arial"/>
            </a:rPr>
            <a:t>D</a:t>
          </a:r>
          <a:r>
            <a:rPr lang="en-US" sz="1000" b="0" i="0" u="none" strike="noStrike" baseline="0">
              <a:solidFill>
                <a:srgbClr val="000000"/>
              </a:solidFill>
              <a:latin typeface="Arial"/>
              <a:cs typeface="Arial"/>
            </a:rPr>
            <a:t>ecimal places:0) to show no decimals (so that the displayed value in the cell is 18), but Excel still knows that the actual value is 17.9 and SAS will also know this when importing the Excel data file. </a:t>
          </a:r>
        </a:p>
        <a:p>
          <a:pPr algn="l" rtl="0">
            <a:defRPr sz="1000"/>
          </a:pPr>
          <a:r>
            <a:rPr lang="en-US" sz="1000" b="0" i="0" u="none" strike="noStrike" baseline="0">
              <a:solidFill>
                <a:srgbClr val="000000"/>
              </a:solidFill>
              <a:latin typeface="Arial"/>
              <a:cs typeface="Arial"/>
            </a:rPr>
            <a:t>Note B: Another way to make data entry easier is to use this Excel feature:</a:t>
          </a:r>
        </a:p>
        <a:p>
          <a:pPr algn="l" rtl="0">
            <a:defRPr sz="1000"/>
          </a:pPr>
          <a:r>
            <a:rPr lang="en-US" sz="1000" b="0" i="0" u="none" strike="noStrike" baseline="0">
              <a:solidFill>
                <a:srgbClr val="000000"/>
              </a:solidFill>
              <a:latin typeface="Arial"/>
              <a:cs typeface="Arial"/>
            </a:rPr>
            <a:t>1. Place cursor on cell A2 (or other applicable cell).</a:t>
          </a:r>
        </a:p>
        <a:p>
          <a:pPr algn="l" rtl="0">
            <a:defRPr sz="1000"/>
          </a:pPr>
          <a:r>
            <a:rPr lang="en-US" sz="1000" b="0" i="0" u="none" strike="noStrike" baseline="0">
              <a:solidFill>
                <a:srgbClr val="000000"/>
              </a:solidFill>
              <a:latin typeface="Arial"/>
              <a:cs typeface="Arial"/>
            </a:rPr>
            <a:t>2. On the top menu bar, click on [</a:t>
          </a:r>
          <a:r>
            <a:rPr lang="en-US" sz="1000" b="0" i="0" u="sng" strike="noStrike" baseline="0">
              <a:solidFill>
                <a:srgbClr val="000000"/>
              </a:solidFill>
              <a:latin typeface="Arial"/>
              <a:cs typeface="Arial"/>
            </a:rPr>
            <a:t>W</a:t>
          </a:r>
          <a:r>
            <a:rPr lang="en-US" sz="1000" b="0" i="0" u="none" strike="noStrike" baseline="0">
              <a:solidFill>
                <a:srgbClr val="000000"/>
              </a:solidFill>
              <a:latin typeface="Arial"/>
              <a:cs typeface="Arial"/>
            </a:rPr>
            <a:t>indow - </a:t>
          </a:r>
          <a:r>
            <a:rPr lang="en-US" sz="1000" b="0" i="0" u="sng" strike="noStrike" baseline="0">
              <a:solidFill>
                <a:srgbClr val="000000"/>
              </a:solidFill>
              <a:latin typeface="Arial"/>
              <a:cs typeface="Arial"/>
            </a:rPr>
            <a:t>F</a:t>
          </a:r>
          <a:r>
            <a:rPr lang="en-US" sz="1000" b="0" i="0" u="none" strike="noStrike" baseline="0">
              <a:solidFill>
                <a:srgbClr val="000000"/>
              </a:solidFill>
              <a:latin typeface="Arial"/>
              <a:cs typeface="Arial"/>
            </a:rPr>
            <a:t>reeze Panes].</a:t>
          </a:r>
        </a:p>
        <a:p>
          <a:pPr algn="l" rtl="0">
            <a:defRPr sz="1000"/>
          </a:pPr>
          <a:r>
            <a:rPr lang="en-US" sz="1000" b="0" i="0" u="none" strike="noStrike" baseline="0">
              <a:solidFill>
                <a:srgbClr val="000000"/>
              </a:solidFill>
              <a:latin typeface="Arial"/>
              <a:cs typeface="Arial"/>
            </a:rPr>
            <a:t>This will allow you to scroll down the data set without losing sight of the column headers (variable names). This worksheet (Tip15) illustrates this feature.</a:t>
          </a:r>
          <a:endParaRPr lang="en-US"/>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285750</xdr:colOff>
      <xdr:row>12</xdr:row>
      <xdr:rowOff>57151</xdr:rowOff>
    </xdr:from>
    <xdr:to>
      <xdr:col>5</xdr:col>
      <xdr:colOff>76200</xdr:colOff>
      <xdr:row>15</xdr:row>
      <xdr:rowOff>66676</xdr:rowOff>
    </xdr:to>
    <xdr:sp macro="" textlink="">
      <xdr:nvSpPr>
        <xdr:cNvPr id="16385" name="Text Box 1">
          <a:extLst>
            <a:ext uri="{FF2B5EF4-FFF2-40B4-BE49-F238E27FC236}">
              <a16:creationId xmlns:a16="http://schemas.microsoft.com/office/drawing/2014/main" id="{00000000-0008-0000-0F00-000001400000}"/>
            </a:ext>
          </a:extLst>
        </xdr:cNvPr>
        <xdr:cNvSpPr txBox="1">
          <a:spLocks noChangeArrowheads="1"/>
        </xdr:cNvSpPr>
      </xdr:nvSpPr>
      <xdr:spPr bwMode="auto">
        <a:xfrm>
          <a:off x="285750" y="2019301"/>
          <a:ext cx="3124200" cy="495300"/>
        </a:xfrm>
        <a:prstGeom prst="rect">
          <a:avLst/>
        </a:prstGeom>
        <a:solidFill>
          <a:srgbClr xmlns:mc="http://schemas.openxmlformats.org/markup-compatibility/2006" xmlns:a14="http://schemas.microsoft.com/office/drawing/2010/main" val="CCFFFF" mc:Ignorable="a14" a14:legacySpreadsheetColorIndex="27"/>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lnSpc>
              <a:spcPts val="1000"/>
            </a:lnSpc>
            <a:defRPr sz="1000"/>
          </a:pPr>
          <a:r>
            <a:rPr lang="en-US" sz="1000" b="0" i="0" u="none" strike="noStrike" baseline="0">
              <a:solidFill>
                <a:srgbClr val="000000"/>
              </a:solidFill>
              <a:latin typeface="Arial"/>
              <a:cs typeface="Arial"/>
            </a:rPr>
            <a:t>Tip 16: Don't use any more columns (or rows) than you have to (e.g., with cell borders or other formatting) as it makes the file larger for no good reason.</a:t>
          </a:r>
        </a:p>
        <a:p>
          <a:pPr algn="l" rtl="0">
            <a:defRPr sz="1000"/>
          </a:pPr>
          <a:endParaRPr lang="en-US"/>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xdr:col>
      <xdr:colOff>57150</xdr:colOff>
      <xdr:row>12</xdr:row>
      <xdr:rowOff>38100</xdr:rowOff>
    </xdr:from>
    <xdr:to>
      <xdr:col>7</xdr:col>
      <xdr:colOff>742950</xdr:colOff>
      <xdr:row>14</xdr:row>
      <xdr:rowOff>47625</xdr:rowOff>
    </xdr:to>
    <xdr:sp macro="" textlink="">
      <xdr:nvSpPr>
        <xdr:cNvPr id="17409" name="Text Box 1">
          <a:extLst>
            <a:ext uri="{FF2B5EF4-FFF2-40B4-BE49-F238E27FC236}">
              <a16:creationId xmlns:a16="http://schemas.microsoft.com/office/drawing/2014/main" id="{00000000-0008-0000-1000-000001440000}"/>
            </a:ext>
          </a:extLst>
        </xdr:cNvPr>
        <xdr:cNvSpPr txBox="1">
          <a:spLocks noChangeArrowheads="1"/>
        </xdr:cNvSpPr>
      </xdr:nvSpPr>
      <xdr:spPr bwMode="auto">
        <a:xfrm>
          <a:off x="666750" y="1981200"/>
          <a:ext cx="4905375" cy="333375"/>
        </a:xfrm>
        <a:prstGeom prst="rect">
          <a:avLst/>
        </a:prstGeom>
        <a:solidFill>
          <a:srgbClr xmlns:mc="http://schemas.openxmlformats.org/markup-compatibility/2006" xmlns:a14="http://schemas.microsoft.com/office/drawing/2010/main" val="CCFFFF" mc:Ignorable="a14" a14:legacySpreadsheetColorIndex="27"/>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lnSpc>
              <a:spcPts val="900"/>
            </a:lnSpc>
            <a:defRPr sz="1000"/>
          </a:pPr>
          <a:endParaRPr lang="en-US" sz="1000" b="0" i="0" u="none" strike="noStrike" baseline="0">
            <a:solidFill>
              <a:srgbClr val="000000"/>
            </a:solidFill>
            <a:latin typeface="Arial"/>
            <a:cs typeface="Arial"/>
          </a:endParaRPr>
        </a:p>
        <a:p>
          <a:pPr algn="l" rtl="0">
            <a:lnSpc>
              <a:spcPts val="900"/>
            </a:lnSpc>
            <a:defRPr sz="1000"/>
          </a:pPr>
          <a:r>
            <a:rPr lang="en-US" sz="1000" b="0" i="0" u="none" strike="noStrike" baseline="0">
              <a:solidFill>
                <a:srgbClr val="000000"/>
              </a:solidFill>
              <a:latin typeface="Arial"/>
              <a:cs typeface="Arial"/>
            </a:rPr>
            <a:t>Tip 17: Whenever possible, create numeric variables (instead of character variables).</a:t>
          </a:r>
        </a:p>
        <a:p>
          <a:pPr algn="l" rtl="0">
            <a:lnSpc>
              <a:spcPts val="1000"/>
            </a:lnSpc>
            <a:defRPr sz="1000"/>
          </a:pPr>
          <a:endParaRPr lang="en-US" sz="1000" b="0" i="0" u="none" strike="noStrike" baseline="0">
            <a:solidFill>
              <a:srgbClr val="000000"/>
            </a:solidFill>
            <a:latin typeface="Arial"/>
            <a:cs typeface="Arial"/>
          </a:endParaRPr>
        </a:p>
        <a:p>
          <a:pPr algn="l" rtl="0">
            <a:lnSpc>
              <a:spcPts val="1000"/>
            </a:lnSpc>
            <a:defRPr sz="1000"/>
          </a:pPr>
          <a:endParaRPr lang="en-US"/>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xdr:col>
      <xdr:colOff>57150</xdr:colOff>
      <xdr:row>12</xdr:row>
      <xdr:rowOff>95250</xdr:rowOff>
    </xdr:from>
    <xdr:to>
      <xdr:col>6</xdr:col>
      <xdr:colOff>95250</xdr:colOff>
      <xdr:row>14</xdr:row>
      <xdr:rowOff>9525</xdr:rowOff>
    </xdr:to>
    <xdr:sp macro="" textlink="">
      <xdr:nvSpPr>
        <xdr:cNvPr id="18433" name="Text Box 1">
          <a:extLst>
            <a:ext uri="{FF2B5EF4-FFF2-40B4-BE49-F238E27FC236}">
              <a16:creationId xmlns:a16="http://schemas.microsoft.com/office/drawing/2014/main" id="{00000000-0008-0000-1100-000001480000}"/>
            </a:ext>
          </a:extLst>
        </xdr:cNvPr>
        <xdr:cNvSpPr txBox="1">
          <a:spLocks noChangeArrowheads="1"/>
        </xdr:cNvSpPr>
      </xdr:nvSpPr>
      <xdr:spPr bwMode="auto">
        <a:xfrm>
          <a:off x="666750" y="2038350"/>
          <a:ext cx="3629025" cy="238125"/>
        </a:xfrm>
        <a:prstGeom prst="rect">
          <a:avLst/>
        </a:prstGeom>
        <a:solidFill>
          <a:srgbClr xmlns:mc="http://schemas.openxmlformats.org/markup-compatibility/2006" xmlns:a14="http://schemas.microsoft.com/office/drawing/2010/main" val="CCFFFF" mc:Ignorable="a14" a14:legacySpreadsheetColorIndex="27"/>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Tip 18: Do not use different cell entries to mean the same thing.</a:t>
          </a:r>
        </a:p>
        <a:p>
          <a:pPr algn="l" rtl="0">
            <a:defRPr sz="1000"/>
          </a:pPr>
          <a:endParaRPr lang="en-US" sz="1000" b="0" i="0" u="none" strike="noStrike" baseline="0">
            <a:solidFill>
              <a:srgbClr val="000000"/>
            </a:solidFill>
            <a:latin typeface="Arial"/>
            <a:cs typeface="Arial"/>
          </a:endParaRPr>
        </a:p>
        <a:p>
          <a:pPr algn="l" rtl="0">
            <a:defRPr sz="1000"/>
          </a:pPr>
          <a:endParaRPr lang="en-US"/>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1</xdr:col>
      <xdr:colOff>123825</xdr:colOff>
      <xdr:row>17</xdr:row>
      <xdr:rowOff>133350</xdr:rowOff>
    </xdr:from>
    <xdr:to>
      <xdr:col>9</xdr:col>
      <xdr:colOff>323850</xdr:colOff>
      <xdr:row>22</xdr:row>
      <xdr:rowOff>95250</xdr:rowOff>
    </xdr:to>
    <xdr:sp macro="" textlink="">
      <xdr:nvSpPr>
        <xdr:cNvPr id="19457" name="Text Box 1">
          <a:extLst>
            <a:ext uri="{FF2B5EF4-FFF2-40B4-BE49-F238E27FC236}">
              <a16:creationId xmlns:a16="http://schemas.microsoft.com/office/drawing/2014/main" id="{00000000-0008-0000-1200-0000014C0000}"/>
            </a:ext>
          </a:extLst>
        </xdr:cNvPr>
        <xdr:cNvSpPr txBox="1">
          <a:spLocks noChangeArrowheads="1"/>
        </xdr:cNvSpPr>
      </xdr:nvSpPr>
      <xdr:spPr bwMode="auto">
        <a:xfrm>
          <a:off x="733425" y="2924175"/>
          <a:ext cx="4772025" cy="771525"/>
        </a:xfrm>
        <a:prstGeom prst="rect">
          <a:avLst/>
        </a:prstGeom>
        <a:solidFill>
          <a:srgbClr xmlns:mc="http://schemas.openxmlformats.org/markup-compatibility/2006" xmlns:a14="http://schemas.microsoft.com/office/drawing/2010/main" val="CCFFFF" mc:Ignorable="a14" a14:legacySpreadsheetColorIndex="27"/>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Tip 19: When cases need to be assigned to groups, the inclusion of an accurate group identification variable (variable "Group" in this example) is necessary and sufficient (see Tip 13). If you do want to make the group separation more visually clear in the data set, do not add blank rows, instead use formatting (e.g., lines).</a:t>
          </a:r>
          <a:endParaRPr 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228600</xdr:colOff>
      <xdr:row>12</xdr:row>
      <xdr:rowOff>104776</xdr:rowOff>
    </xdr:from>
    <xdr:to>
      <xdr:col>9</xdr:col>
      <xdr:colOff>257175</xdr:colOff>
      <xdr:row>18</xdr:row>
      <xdr:rowOff>104776</xdr:rowOff>
    </xdr:to>
    <xdr:sp macro="" textlink="">
      <xdr:nvSpPr>
        <xdr:cNvPr id="1025" name="Text Box 1">
          <a:extLst>
            <a:ext uri="{FF2B5EF4-FFF2-40B4-BE49-F238E27FC236}">
              <a16:creationId xmlns:a16="http://schemas.microsoft.com/office/drawing/2014/main" id="{00000000-0008-0000-0100-000001040000}"/>
            </a:ext>
          </a:extLst>
        </xdr:cNvPr>
        <xdr:cNvSpPr txBox="1">
          <a:spLocks noChangeArrowheads="1"/>
        </xdr:cNvSpPr>
      </xdr:nvSpPr>
      <xdr:spPr bwMode="auto">
        <a:xfrm>
          <a:off x="228600" y="2047876"/>
          <a:ext cx="5581650" cy="971550"/>
        </a:xfrm>
        <a:prstGeom prst="rect">
          <a:avLst/>
        </a:prstGeom>
        <a:solidFill>
          <a:srgbClr xmlns:mc="http://schemas.openxmlformats.org/markup-compatibility/2006" xmlns:a14="http://schemas.microsoft.com/office/drawing/2010/main" val="CCFFFF" mc:Ignorable="a14" a14:legacySpreadsheetColorIndex="27"/>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Tip 2: Missing values for a variable are best represented with blank (i.e., empty) cells. </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Note: Missing and zero are not interchangeable values. For instance, with respect to a "Number of children" variable, it may be unknown whether Patient #1 has any children (missing), whereas it may be known that Patient #2 has no children (zero). In the first case we don't know the value for Patient #1 on this variable, and in the second case we know the value for Patient #2 to be zero.</a:t>
          </a:r>
          <a:endParaRPr lang="en-US"/>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1</xdr:col>
      <xdr:colOff>704850</xdr:colOff>
      <xdr:row>13</xdr:row>
      <xdr:rowOff>95250</xdr:rowOff>
    </xdr:from>
    <xdr:to>
      <xdr:col>7</xdr:col>
      <xdr:colOff>485775</xdr:colOff>
      <xdr:row>20</xdr:row>
      <xdr:rowOff>0</xdr:rowOff>
    </xdr:to>
    <xdr:sp macro="" textlink="">
      <xdr:nvSpPr>
        <xdr:cNvPr id="20481" name="Text Box 1">
          <a:extLst>
            <a:ext uri="{FF2B5EF4-FFF2-40B4-BE49-F238E27FC236}">
              <a16:creationId xmlns:a16="http://schemas.microsoft.com/office/drawing/2014/main" id="{00000000-0008-0000-1300-000001500000}"/>
            </a:ext>
          </a:extLst>
        </xdr:cNvPr>
        <xdr:cNvSpPr txBox="1">
          <a:spLocks noChangeArrowheads="1"/>
        </xdr:cNvSpPr>
      </xdr:nvSpPr>
      <xdr:spPr bwMode="auto">
        <a:xfrm>
          <a:off x="1314450" y="2200275"/>
          <a:ext cx="4486275" cy="1038225"/>
        </a:xfrm>
        <a:prstGeom prst="rect">
          <a:avLst/>
        </a:prstGeom>
        <a:solidFill>
          <a:srgbClr xmlns:mc="http://schemas.openxmlformats.org/markup-compatibility/2006" xmlns:a14="http://schemas.microsoft.com/office/drawing/2010/main" val="CCFFFF" mc:Ignorable="a14" a14:legacySpreadsheetColorIndex="27"/>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Tip 20: Raw data is better than frequency counts. If we have raw data, we can always obtain frequency counts, but the reverse is not true. We can do certain analyses with raw data that we cannot do with frequency counts. For instance, with the data set on the left, we can see a negative relationship between Year and Age, but this relationship cannot be seen with the "data set" on the right (which is more of a frequency report than a proper data set).</a:t>
          </a:r>
        </a:p>
        <a:p>
          <a:pPr algn="l" rtl="0">
            <a:defRPr sz="1000"/>
          </a:pPr>
          <a:endParaRPr lang="en-US" sz="1000" b="0" i="0" u="none" strike="noStrike" baseline="0">
            <a:solidFill>
              <a:srgbClr val="000000"/>
            </a:solidFill>
            <a:latin typeface="Arial"/>
            <a:cs typeface="Arial"/>
          </a:endParaRPr>
        </a:p>
        <a:p>
          <a:pPr algn="l" rtl="0">
            <a:defRPr sz="1000"/>
          </a:pPr>
          <a:endParaRPr lang="en-US"/>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0</xdr:col>
      <xdr:colOff>314325</xdr:colOff>
      <xdr:row>12</xdr:row>
      <xdr:rowOff>66675</xdr:rowOff>
    </xdr:from>
    <xdr:to>
      <xdr:col>8</xdr:col>
      <xdr:colOff>352425</xdr:colOff>
      <xdr:row>19</xdr:row>
      <xdr:rowOff>95250</xdr:rowOff>
    </xdr:to>
    <xdr:sp macro="" textlink="">
      <xdr:nvSpPr>
        <xdr:cNvPr id="21505" name="Text Box 1">
          <a:extLst>
            <a:ext uri="{FF2B5EF4-FFF2-40B4-BE49-F238E27FC236}">
              <a16:creationId xmlns:a16="http://schemas.microsoft.com/office/drawing/2014/main" id="{00000000-0008-0000-1400-000001540000}"/>
            </a:ext>
          </a:extLst>
        </xdr:cNvPr>
        <xdr:cNvSpPr txBox="1">
          <a:spLocks noChangeArrowheads="1"/>
        </xdr:cNvSpPr>
      </xdr:nvSpPr>
      <xdr:spPr bwMode="auto">
        <a:xfrm>
          <a:off x="314325" y="2009775"/>
          <a:ext cx="5067300" cy="1162050"/>
        </a:xfrm>
        <a:prstGeom prst="rect">
          <a:avLst/>
        </a:prstGeom>
        <a:solidFill>
          <a:srgbClr xmlns:mc="http://schemas.openxmlformats.org/markup-compatibility/2006" xmlns:a14="http://schemas.microsoft.com/office/drawing/2010/main" val="CCFFFF" mc:Ignorable="a14" a14:legacySpreadsheetColorIndex="27"/>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lnSpc>
              <a:spcPts val="1000"/>
            </a:lnSpc>
            <a:defRPr sz="1000"/>
          </a:pPr>
          <a:r>
            <a:rPr lang="en-US" sz="1000" b="0" i="0" u="none" strike="noStrike" baseline="0">
              <a:solidFill>
                <a:srgbClr val="000000"/>
              </a:solidFill>
              <a:latin typeface="Arial"/>
              <a:cs typeface="Arial"/>
            </a:rPr>
            <a:t>Tip 21: Consistency is important (see Tip 4) for any field, and even more so for a date field. The best format is MM/DD/YYYY (F</a:t>
          </a:r>
          <a:r>
            <a:rPr lang="en-US" sz="1000" b="0" i="0" u="sng" strike="noStrike" baseline="0">
              <a:solidFill>
                <a:srgbClr val="000000"/>
              </a:solidFill>
              <a:latin typeface="Arial"/>
              <a:cs typeface="Arial"/>
            </a:rPr>
            <a:t>o</a:t>
          </a:r>
          <a:r>
            <a:rPr lang="en-US" sz="1000" b="0" i="0" u="none" strike="noStrike" baseline="0">
              <a:solidFill>
                <a:srgbClr val="000000"/>
              </a:solidFill>
              <a:latin typeface="Arial"/>
              <a:cs typeface="Arial"/>
            </a:rPr>
            <a:t>rmat - C</a:t>
          </a:r>
          <a:r>
            <a:rPr lang="en-US" sz="1000" b="0" i="0" u="sng" strike="noStrike" baseline="0">
              <a:solidFill>
                <a:srgbClr val="000000"/>
              </a:solidFill>
              <a:latin typeface="Arial"/>
              <a:cs typeface="Arial"/>
            </a:rPr>
            <a:t>e</a:t>
          </a:r>
          <a:r>
            <a:rPr lang="en-US" sz="1000" b="0" i="0" u="none" strike="noStrike" baseline="0">
              <a:solidFill>
                <a:srgbClr val="000000"/>
              </a:solidFill>
              <a:latin typeface="Arial"/>
              <a:cs typeface="Arial"/>
            </a:rPr>
            <a:t>lls - Number - Date: 3/14/2001).</a:t>
          </a:r>
        </a:p>
        <a:p>
          <a:pPr algn="l" rtl="0">
            <a:lnSpc>
              <a:spcPts val="1000"/>
            </a:lnSpc>
            <a:defRPr sz="1000"/>
          </a:pPr>
          <a:r>
            <a:rPr lang="en-US" sz="1000" b="0" i="0" u="none" strike="noStrike" baseline="0">
              <a:solidFill>
                <a:srgbClr val="000000"/>
              </a:solidFill>
              <a:latin typeface="Arial"/>
              <a:cs typeface="Arial"/>
            </a:rPr>
            <a:t>Note A: If time is also available, it is best to keep it in a separate variable (i.e., avoid using a single datetime variable representing both date and time).</a:t>
          </a:r>
        </a:p>
        <a:p>
          <a:pPr algn="l" rtl="0">
            <a:defRPr sz="1000"/>
          </a:pPr>
          <a:r>
            <a:rPr lang="en-US" sz="1000" b="0" i="0" u="none" strike="noStrike" baseline="0">
              <a:solidFill>
                <a:srgbClr val="000000"/>
              </a:solidFill>
              <a:latin typeface="Arial"/>
              <a:cs typeface="Arial"/>
            </a:rPr>
            <a:t>Note B: For elapsed time, the best format is the format shown in Excel 2003 as "37:30:55" (meaning 37 hours, 30 minutes, 55 seconds). If you need to enter 2 minutes and 23 seconds, for instance, first format the cell in the "37:30:55" time format, then enter 0:2:23.</a:t>
          </a:r>
          <a:endParaRPr lang="en-US"/>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2</xdr:col>
      <xdr:colOff>457200</xdr:colOff>
      <xdr:row>14</xdr:row>
      <xdr:rowOff>114300</xdr:rowOff>
    </xdr:from>
    <xdr:to>
      <xdr:col>9</xdr:col>
      <xdr:colOff>133350</xdr:colOff>
      <xdr:row>20</xdr:row>
      <xdr:rowOff>28575</xdr:rowOff>
    </xdr:to>
    <xdr:sp macro="" textlink="">
      <xdr:nvSpPr>
        <xdr:cNvPr id="22529" name="Text Box 1">
          <a:extLst>
            <a:ext uri="{FF2B5EF4-FFF2-40B4-BE49-F238E27FC236}">
              <a16:creationId xmlns:a16="http://schemas.microsoft.com/office/drawing/2014/main" id="{00000000-0008-0000-1500-000001580000}"/>
            </a:ext>
          </a:extLst>
        </xdr:cNvPr>
        <xdr:cNvSpPr txBox="1">
          <a:spLocks noChangeArrowheads="1"/>
        </xdr:cNvSpPr>
      </xdr:nvSpPr>
      <xdr:spPr bwMode="auto">
        <a:xfrm>
          <a:off x="1371600" y="2381250"/>
          <a:ext cx="3619500" cy="885825"/>
        </a:xfrm>
        <a:prstGeom prst="rect">
          <a:avLst/>
        </a:prstGeom>
        <a:solidFill>
          <a:srgbClr xmlns:mc="http://schemas.openxmlformats.org/markup-compatibility/2006" xmlns:a14="http://schemas.microsoft.com/office/drawing/2010/main" val="CCFFFF" mc:Ignorable="a14" a14:legacySpreadsheetColorIndex="27"/>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Tip 22: When several data tables pertaining to the same subjects are created, it is necessary that each data table includes the same unique identifier, so that the tables can subsequently be merged correctly (i.e., we can't assume that subjects happen to be listed in the same order in both tables).</a:t>
          </a:r>
        </a:p>
        <a:p>
          <a:pPr algn="l" rtl="0">
            <a:defRPr sz="1000"/>
          </a:pPr>
          <a:endParaRPr lang="en-US" sz="1000" b="0" i="0" u="none" strike="noStrike" baseline="0">
            <a:solidFill>
              <a:srgbClr val="000000"/>
            </a:solidFill>
            <a:latin typeface="Arial"/>
            <a:cs typeface="Arial"/>
          </a:endParaRPr>
        </a:p>
        <a:p>
          <a:pPr algn="l" rtl="0">
            <a:defRPr sz="1000"/>
          </a:pPr>
          <a:endParaRPr lang="en-US"/>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3</xdr:col>
      <xdr:colOff>152400</xdr:colOff>
      <xdr:row>18</xdr:row>
      <xdr:rowOff>114300</xdr:rowOff>
    </xdr:from>
    <xdr:to>
      <xdr:col>9</xdr:col>
      <xdr:colOff>114300</xdr:colOff>
      <xdr:row>23</xdr:row>
      <xdr:rowOff>9525</xdr:rowOff>
    </xdr:to>
    <xdr:sp macro="" textlink="">
      <xdr:nvSpPr>
        <xdr:cNvPr id="23553" name="Text Box 1">
          <a:extLst>
            <a:ext uri="{FF2B5EF4-FFF2-40B4-BE49-F238E27FC236}">
              <a16:creationId xmlns:a16="http://schemas.microsoft.com/office/drawing/2014/main" id="{00000000-0008-0000-1600-0000015C0000}"/>
            </a:ext>
          </a:extLst>
        </xdr:cNvPr>
        <xdr:cNvSpPr txBox="1">
          <a:spLocks noChangeArrowheads="1"/>
        </xdr:cNvSpPr>
      </xdr:nvSpPr>
      <xdr:spPr bwMode="auto">
        <a:xfrm>
          <a:off x="1981200" y="3028950"/>
          <a:ext cx="3619500" cy="704850"/>
        </a:xfrm>
        <a:prstGeom prst="rect">
          <a:avLst/>
        </a:prstGeom>
        <a:solidFill>
          <a:srgbClr xmlns:mc="http://schemas.openxmlformats.org/markup-compatibility/2006" xmlns:a14="http://schemas.microsoft.com/office/drawing/2010/main" val="CCFFFF" mc:Ignorable="a14" a14:legacySpreadsheetColorIndex="27"/>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Tip 23: Repeated-measures data can be entered in a "tall" layout or in a "wide" layout. Either one is good, but the more time-invariant variables (e.g., date of birth) are involved, the more repetitious the tall layout is.</a:t>
          </a:r>
        </a:p>
        <a:p>
          <a:pPr algn="l" rtl="0">
            <a:defRPr sz="1000"/>
          </a:pPr>
          <a:endParaRPr lang="en-US" sz="1000" b="0" i="0" u="none" strike="noStrike" baseline="0">
            <a:solidFill>
              <a:srgbClr val="000000"/>
            </a:solidFill>
            <a:latin typeface="Arial"/>
            <a:cs typeface="Arial"/>
          </a:endParaRPr>
        </a:p>
        <a:p>
          <a:pPr algn="l" rtl="0">
            <a:defRPr sz="1000"/>
          </a:pPr>
          <a:endParaRPr lang="en-US"/>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0</xdr:col>
      <xdr:colOff>228600</xdr:colOff>
      <xdr:row>12</xdr:row>
      <xdr:rowOff>104776</xdr:rowOff>
    </xdr:from>
    <xdr:to>
      <xdr:col>9</xdr:col>
      <xdr:colOff>257175</xdr:colOff>
      <xdr:row>17</xdr:row>
      <xdr:rowOff>133350</xdr:rowOff>
    </xdr:to>
    <xdr:sp macro="" textlink="">
      <xdr:nvSpPr>
        <xdr:cNvPr id="2" name="Text Box 1">
          <a:extLst>
            <a:ext uri="{FF2B5EF4-FFF2-40B4-BE49-F238E27FC236}">
              <a16:creationId xmlns:a16="http://schemas.microsoft.com/office/drawing/2014/main" id="{00000000-0008-0000-1700-000002000000}"/>
            </a:ext>
          </a:extLst>
        </xdr:cNvPr>
        <xdr:cNvSpPr txBox="1">
          <a:spLocks noChangeArrowheads="1"/>
        </xdr:cNvSpPr>
      </xdr:nvSpPr>
      <xdr:spPr bwMode="auto">
        <a:xfrm>
          <a:off x="228600" y="2047876"/>
          <a:ext cx="5581650" cy="838199"/>
        </a:xfrm>
        <a:prstGeom prst="rect">
          <a:avLst/>
        </a:prstGeom>
        <a:solidFill>
          <a:srgbClr xmlns:mc="http://schemas.openxmlformats.org/markup-compatibility/2006" xmlns:a14="http://schemas.microsoft.com/office/drawing/2010/main" val="CCFFFF" mc:Ignorable="a14" a14:legacySpreadsheetColorIndex="27"/>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Tip 24:  Mutually exclusive groups (e.g., gender) need only one grouping variable. This variable can take on as many nonmissing values as there are groups (2 in the case of gender).</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Note: If there are k groups and they are not mutually exclusive (i.e., check all that apply) then k dichotomous variables are needed to represent group membership (see Tip 25).</a:t>
          </a:r>
          <a:endParaRPr lang="en-US"/>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0</xdr:col>
      <xdr:colOff>228598</xdr:colOff>
      <xdr:row>12</xdr:row>
      <xdr:rowOff>104776</xdr:rowOff>
    </xdr:from>
    <xdr:to>
      <xdr:col>13</xdr:col>
      <xdr:colOff>447675</xdr:colOff>
      <xdr:row>17</xdr:row>
      <xdr:rowOff>152400</xdr:rowOff>
    </xdr:to>
    <xdr:sp macro="" textlink="">
      <xdr:nvSpPr>
        <xdr:cNvPr id="2" name="Text Box 1">
          <a:extLst>
            <a:ext uri="{FF2B5EF4-FFF2-40B4-BE49-F238E27FC236}">
              <a16:creationId xmlns:a16="http://schemas.microsoft.com/office/drawing/2014/main" id="{00000000-0008-0000-1800-000002000000}"/>
            </a:ext>
          </a:extLst>
        </xdr:cNvPr>
        <xdr:cNvSpPr txBox="1">
          <a:spLocks noChangeArrowheads="1"/>
        </xdr:cNvSpPr>
      </xdr:nvSpPr>
      <xdr:spPr bwMode="auto">
        <a:xfrm>
          <a:off x="228598" y="2047876"/>
          <a:ext cx="8210552" cy="857249"/>
        </a:xfrm>
        <a:prstGeom prst="rect">
          <a:avLst/>
        </a:prstGeom>
        <a:solidFill>
          <a:srgbClr xmlns:mc="http://schemas.openxmlformats.org/markup-compatibility/2006" xmlns:a14="http://schemas.microsoft.com/office/drawing/2010/main" val="CCFFFF" mc:Ignorable="a14" a14:legacySpreadsheetColorIndex="27"/>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Tip 25:  When in doubt, parse (see Tip 3), and keep numeric variables truly numeric (see Tip 5). For example, in a questionnaire, Q14 may offer three choices (1,2,3), and if these choices are not mutually exclusive (check all that apply, if any), the information contained in the responses to Q14 needs to be represented by three dichotomous (only two possible values, like 0 and 1) variables. If there are 4 non-mutually exclusive choices, then four dichotomous (aka dummy) variables will be needed. Generally, k variables will be needed to represent k possible choices. Of course, for a question requiring a single choice per respondent (check only one, e.g., Gender), only one variable is needed (see Tip 24).</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228600</xdr:colOff>
      <xdr:row>14</xdr:row>
      <xdr:rowOff>104775</xdr:rowOff>
    </xdr:from>
    <xdr:to>
      <xdr:col>6</xdr:col>
      <xdr:colOff>276225</xdr:colOff>
      <xdr:row>16</xdr:row>
      <xdr:rowOff>38100</xdr:rowOff>
    </xdr:to>
    <xdr:sp macro="" textlink="">
      <xdr:nvSpPr>
        <xdr:cNvPr id="3073" name="Text Box 1">
          <a:extLst>
            <a:ext uri="{FF2B5EF4-FFF2-40B4-BE49-F238E27FC236}">
              <a16:creationId xmlns:a16="http://schemas.microsoft.com/office/drawing/2014/main" id="{00000000-0008-0000-0200-0000010C0000}"/>
            </a:ext>
          </a:extLst>
        </xdr:cNvPr>
        <xdr:cNvSpPr txBox="1">
          <a:spLocks noChangeArrowheads="1"/>
        </xdr:cNvSpPr>
      </xdr:nvSpPr>
      <xdr:spPr bwMode="auto">
        <a:xfrm>
          <a:off x="1485900" y="2371725"/>
          <a:ext cx="3600450" cy="257175"/>
        </a:xfrm>
        <a:prstGeom prst="rect">
          <a:avLst/>
        </a:prstGeom>
        <a:solidFill>
          <a:srgbClr xmlns:mc="http://schemas.openxmlformats.org/markup-compatibility/2006" xmlns:a14="http://schemas.microsoft.com/office/drawing/2010/main" val="CCFFFF" mc:Ignorable="a14" a14:legacySpreadsheetColorIndex="27"/>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Tip 3: When in doubt, parse (i.e, separate info into more fields).</a:t>
          </a:r>
          <a:endParaRPr 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228600</xdr:colOff>
      <xdr:row>14</xdr:row>
      <xdr:rowOff>104775</xdr:rowOff>
    </xdr:from>
    <xdr:to>
      <xdr:col>2</xdr:col>
      <xdr:colOff>1028700</xdr:colOff>
      <xdr:row>16</xdr:row>
      <xdr:rowOff>38100</xdr:rowOff>
    </xdr:to>
    <xdr:sp macro="" textlink="">
      <xdr:nvSpPr>
        <xdr:cNvPr id="4097" name="Text Box 1">
          <a:extLst>
            <a:ext uri="{FF2B5EF4-FFF2-40B4-BE49-F238E27FC236}">
              <a16:creationId xmlns:a16="http://schemas.microsoft.com/office/drawing/2014/main" id="{00000000-0008-0000-0300-000001100000}"/>
            </a:ext>
          </a:extLst>
        </xdr:cNvPr>
        <xdr:cNvSpPr txBox="1">
          <a:spLocks noChangeArrowheads="1"/>
        </xdr:cNvSpPr>
      </xdr:nvSpPr>
      <xdr:spPr bwMode="auto">
        <a:xfrm>
          <a:off x="838200" y="2371725"/>
          <a:ext cx="1409700" cy="257175"/>
        </a:xfrm>
        <a:prstGeom prst="rect">
          <a:avLst/>
        </a:prstGeom>
        <a:solidFill>
          <a:srgbClr xmlns:mc="http://schemas.openxmlformats.org/markup-compatibility/2006" xmlns:a14="http://schemas.microsoft.com/office/drawing/2010/main" val="CCFFFF" mc:Ignorable="a14" a14:legacySpreadsheetColorIndex="27"/>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Tip 4: Be consistent.</a:t>
          </a:r>
          <a:endParaRPr lang="en-US"/>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361950</xdr:colOff>
      <xdr:row>12</xdr:row>
      <xdr:rowOff>76200</xdr:rowOff>
    </xdr:from>
    <xdr:to>
      <xdr:col>7</xdr:col>
      <xdr:colOff>19050</xdr:colOff>
      <xdr:row>16</xdr:row>
      <xdr:rowOff>133350</xdr:rowOff>
    </xdr:to>
    <xdr:sp macro="" textlink="">
      <xdr:nvSpPr>
        <xdr:cNvPr id="5121" name="Text Box 1">
          <a:extLst>
            <a:ext uri="{FF2B5EF4-FFF2-40B4-BE49-F238E27FC236}">
              <a16:creationId xmlns:a16="http://schemas.microsoft.com/office/drawing/2014/main" id="{00000000-0008-0000-0400-000001140000}"/>
            </a:ext>
          </a:extLst>
        </xdr:cNvPr>
        <xdr:cNvSpPr txBox="1">
          <a:spLocks noChangeArrowheads="1"/>
        </xdr:cNvSpPr>
      </xdr:nvSpPr>
      <xdr:spPr bwMode="auto">
        <a:xfrm>
          <a:off x="361950" y="2019300"/>
          <a:ext cx="3990975" cy="704850"/>
        </a:xfrm>
        <a:prstGeom prst="rect">
          <a:avLst/>
        </a:prstGeom>
        <a:solidFill>
          <a:srgbClr xmlns:mc="http://schemas.openxmlformats.org/markup-compatibility/2006" xmlns:a14="http://schemas.microsoft.com/office/drawing/2010/main" val="CCFFFF" mc:Ignorable="a14" a14:legacySpreadsheetColorIndex="27"/>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lnSpc>
              <a:spcPts val="1000"/>
            </a:lnSpc>
            <a:defRPr sz="1000"/>
          </a:pPr>
          <a:r>
            <a:rPr lang="en-US" sz="1000" b="0" i="0" u="none" strike="noStrike" baseline="0">
              <a:solidFill>
                <a:srgbClr val="000000"/>
              </a:solidFill>
              <a:latin typeface="Arial"/>
              <a:cs typeface="Arial"/>
            </a:rPr>
            <a:t>Tip 5: Don't mix numeric and character formats in one variable.</a:t>
          </a:r>
        </a:p>
        <a:p>
          <a:pPr algn="l" rtl="0">
            <a:lnSpc>
              <a:spcPts val="1000"/>
            </a:lnSpc>
            <a:defRPr sz="1000"/>
          </a:pPr>
          <a:endParaRPr lang="en-US" sz="1000" b="0" i="0" u="none" strike="noStrike" baseline="0">
            <a:solidFill>
              <a:srgbClr val="000000"/>
            </a:solidFill>
            <a:latin typeface="Arial"/>
            <a:cs typeface="Arial"/>
          </a:endParaRPr>
        </a:p>
        <a:p>
          <a:pPr algn="l" rtl="0">
            <a:lnSpc>
              <a:spcPts val="1100"/>
            </a:lnSpc>
            <a:defRPr sz="1000"/>
          </a:pPr>
          <a:r>
            <a:rPr lang="en-US" sz="1000" b="0" i="0" u="none" strike="noStrike" baseline="0">
              <a:solidFill>
                <a:srgbClr val="000000"/>
              </a:solidFill>
              <a:latin typeface="Arial"/>
              <a:cs typeface="Arial"/>
            </a:rPr>
            <a:t>Note: By default, Excel right-aligns numeric values and left-aligns character values (this helps spot mixed fields, which are undesirable).</a:t>
          </a:r>
        </a:p>
        <a:p>
          <a:pPr algn="l" rtl="0">
            <a:defRPr sz="1000"/>
          </a:pPr>
          <a:endParaRPr lang="en-US"/>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333375</xdr:colOff>
      <xdr:row>14</xdr:row>
      <xdr:rowOff>85725</xdr:rowOff>
    </xdr:from>
    <xdr:to>
      <xdr:col>7</xdr:col>
      <xdr:colOff>666750</xdr:colOff>
      <xdr:row>24</xdr:row>
      <xdr:rowOff>47625</xdr:rowOff>
    </xdr:to>
    <xdr:sp macro="" textlink="">
      <xdr:nvSpPr>
        <xdr:cNvPr id="6145" name="Text Box 1">
          <a:extLst>
            <a:ext uri="{FF2B5EF4-FFF2-40B4-BE49-F238E27FC236}">
              <a16:creationId xmlns:a16="http://schemas.microsoft.com/office/drawing/2014/main" id="{00000000-0008-0000-0500-000001180000}"/>
            </a:ext>
          </a:extLst>
        </xdr:cNvPr>
        <xdr:cNvSpPr txBox="1">
          <a:spLocks noChangeArrowheads="1"/>
        </xdr:cNvSpPr>
      </xdr:nvSpPr>
      <xdr:spPr bwMode="auto">
        <a:xfrm>
          <a:off x="952500" y="2352675"/>
          <a:ext cx="4124325" cy="1581150"/>
        </a:xfrm>
        <a:prstGeom prst="rect">
          <a:avLst/>
        </a:prstGeom>
        <a:solidFill>
          <a:srgbClr xmlns:mc="http://schemas.openxmlformats.org/markup-compatibility/2006" xmlns:a14="http://schemas.microsoft.com/office/drawing/2010/main" val="CCFFFF" mc:Ignorable="a14" a14:legacySpreadsheetColorIndex="27"/>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lnSpc>
              <a:spcPts val="1100"/>
            </a:lnSpc>
            <a:defRPr sz="1000"/>
          </a:pPr>
          <a:r>
            <a:rPr lang="en-US" sz="1000" b="0" i="0" u="none" strike="noStrike" baseline="0">
              <a:solidFill>
                <a:srgbClr val="000000"/>
              </a:solidFill>
              <a:latin typeface="Arial"/>
              <a:cs typeface="Arial"/>
            </a:rPr>
            <a:t>Tip 6: Don't include anything other than data in the data worksheet (a.k.a. data tab). Data dictionaries (which are a very good idea) and other things (e.g., tables of means) are best placed in their own worksheets.</a:t>
          </a:r>
        </a:p>
        <a:p>
          <a:pPr algn="l" rtl="0">
            <a:lnSpc>
              <a:spcPts val="1100"/>
            </a:lnSpc>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Note: A data dictionary (a.k.a. metadata) is a list of variables with a description of each variable (e.g., long name), possibly an indication as to what the values represent (e.g., "0=No, 1=Yes"), or the unit of measurement (e.g., "in centimeters"), or any other relevant information about the variable (e.g., "using the FDI notation system").</a:t>
          </a:r>
          <a:endParaRPr lang="en-US"/>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447675</xdr:colOff>
      <xdr:row>15</xdr:row>
      <xdr:rowOff>76200</xdr:rowOff>
    </xdr:from>
    <xdr:to>
      <xdr:col>9</xdr:col>
      <xdr:colOff>95250</xdr:colOff>
      <xdr:row>22</xdr:row>
      <xdr:rowOff>114300</xdr:rowOff>
    </xdr:to>
    <xdr:sp macro="" textlink="">
      <xdr:nvSpPr>
        <xdr:cNvPr id="7169" name="Text Box 1">
          <a:extLst>
            <a:ext uri="{FF2B5EF4-FFF2-40B4-BE49-F238E27FC236}">
              <a16:creationId xmlns:a16="http://schemas.microsoft.com/office/drawing/2014/main" id="{00000000-0008-0000-0600-0000011C0000}"/>
            </a:ext>
          </a:extLst>
        </xdr:cNvPr>
        <xdr:cNvSpPr txBox="1">
          <a:spLocks noChangeArrowheads="1"/>
        </xdr:cNvSpPr>
      </xdr:nvSpPr>
      <xdr:spPr bwMode="auto">
        <a:xfrm>
          <a:off x="1085850" y="2505075"/>
          <a:ext cx="4905375" cy="1171575"/>
        </a:xfrm>
        <a:prstGeom prst="rect">
          <a:avLst/>
        </a:prstGeom>
        <a:solidFill>
          <a:srgbClr xmlns:mc="http://schemas.openxmlformats.org/markup-compatibility/2006" xmlns:a14="http://schemas.microsoft.com/office/drawing/2010/main" val="CCFFFF" mc:Ignorable="a14" a14:legacySpreadsheetColorIndex="27"/>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Tip 7: Don't use color coding (or bold, or italic, or any other formatting method) to flag certain cases, use indicator variables instead.</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Note: If you like color coding, you can use it for your own purposes (in addition to indicator variables), but don't expect statistical software to be able to use the information the colors are intended to represent (stat software can only use actual variables with actual values).</a:t>
          </a:r>
          <a:endParaRPr lang="en-US"/>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485775</xdr:colOff>
      <xdr:row>12</xdr:row>
      <xdr:rowOff>38100</xdr:rowOff>
    </xdr:from>
    <xdr:to>
      <xdr:col>6</xdr:col>
      <xdr:colOff>361950</xdr:colOff>
      <xdr:row>18</xdr:row>
      <xdr:rowOff>0</xdr:rowOff>
    </xdr:to>
    <xdr:sp macro="" textlink="">
      <xdr:nvSpPr>
        <xdr:cNvPr id="8193" name="Text Box 1">
          <a:extLst>
            <a:ext uri="{FF2B5EF4-FFF2-40B4-BE49-F238E27FC236}">
              <a16:creationId xmlns:a16="http://schemas.microsoft.com/office/drawing/2014/main" id="{00000000-0008-0000-0700-000001200000}"/>
            </a:ext>
          </a:extLst>
        </xdr:cNvPr>
        <xdr:cNvSpPr txBox="1">
          <a:spLocks noChangeArrowheads="1"/>
        </xdr:cNvSpPr>
      </xdr:nvSpPr>
      <xdr:spPr bwMode="auto">
        <a:xfrm>
          <a:off x="1133475" y="1981200"/>
          <a:ext cx="3438525" cy="933450"/>
        </a:xfrm>
        <a:prstGeom prst="rect">
          <a:avLst/>
        </a:prstGeom>
        <a:solidFill>
          <a:srgbClr xmlns:mc="http://schemas.openxmlformats.org/markup-compatibility/2006" xmlns:a14="http://schemas.microsoft.com/office/drawing/2010/main" val="CCFFFF" mc:Ignorable="a14" a14:legacySpreadsheetColorIndex="27"/>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Tip 8: When character values are long, prone to typos, and entered manually, use numerical codes instead (with assignment specified in data dictionary, e.g., 1=Cystotomy, 2=Lithotripsy). When values are entered automatically and consistency is ensured, then long character values are fine.</a:t>
          </a:r>
          <a:endParaRPr lang="en-US"/>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333375</xdr:colOff>
      <xdr:row>12</xdr:row>
      <xdr:rowOff>57150</xdr:rowOff>
    </xdr:from>
    <xdr:to>
      <xdr:col>5</xdr:col>
      <xdr:colOff>200025</xdr:colOff>
      <xdr:row>13</xdr:row>
      <xdr:rowOff>142875</xdr:rowOff>
    </xdr:to>
    <xdr:sp macro="" textlink="">
      <xdr:nvSpPr>
        <xdr:cNvPr id="9217" name="Text Box 1">
          <a:extLst>
            <a:ext uri="{FF2B5EF4-FFF2-40B4-BE49-F238E27FC236}">
              <a16:creationId xmlns:a16="http://schemas.microsoft.com/office/drawing/2014/main" id="{00000000-0008-0000-0800-000001240000}"/>
            </a:ext>
          </a:extLst>
        </xdr:cNvPr>
        <xdr:cNvSpPr txBox="1">
          <a:spLocks noChangeArrowheads="1"/>
        </xdr:cNvSpPr>
      </xdr:nvSpPr>
      <xdr:spPr bwMode="auto">
        <a:xfrm>
          <a:off x="333375" y="2000250"/>
          <a:ext cx="2990850" cy="247650"/>
        </a:xfrm>
        <a:prstGeom prst="rect">
          <a:avLst/>
        </a:prstGeom>
        <a:solidFill>
          <a:srgbClr xmlns:mc="http://schemas.openxmlformats.org/markup-compatibility/2006" xmlns:a14="http://schemas.microsoft.com/office/drawing/2010/main" val="CCFFFF" mc:Ignorable="a14" a14:legacySpreadsheetColorIndex="27"/>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Tip 9: Don't include measurement units in the data.</a:t>
          </a:r>
        </a:p>
        <a:p>
          <a:pPr algn="l" rtl="0">
            <a:defRPr sz="1000"/>
          </a:pPr>
          <a:endParaRPr 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0"/>
  <sheetViews>
    <sheetView workbookViewId="0">
      <selection activeCell="E7" sqref="E7"/>
    </sheetView>
  </sheetViews>
  <sheetFormatPr baseColWidth="10" defaultColWidth="8.83203125" defaultRowHeight="13" x14ac:dyDescent="0.15"/>
  <cols>
    <col min="1" max="1" width="9.5" customWidth="1"/>
  </cols>
  <sheetData>
    <row r="1" spans="1:12" x14ac:dyDescent="0.15">
      <c r="A1" s="1" t="s">
        <v>124</v>
      </c>
      <c r="B1" s="1" t="s">
        <v>4</v>
      </c>
      <c r="C1" s="1" t="s">
        <v>5</v>
      </c>
    </row>
    <row r="2" spans="1:12" x14ac:dyDescent="0.15">
      <c r="A2">
        <v>123</v>
      </c>
      <c r="B2">
        <v>52</v>
      </c>
      <c r="C2" t="s">
        <v>2</v>
      </c>
      <c r="F2" t="s">
        <v>156</v>
      </c>
      <c r="I2" t="s">
        <v>157</v>
      </c>
      <c r="L2" t="s">
        <v>158</v>
      </c>
    </row>
    <row r="3" spans="1:12" x14ac:dyDescent="0.15">
      <c r="A3">
        <v>124</v>
      </c>
      <c r="B3">
        <v>19</v>
      </c>
      <c r="F3" t="s">
        <v>6</v>
      </c>
      <c r="G3">
        <v>123</v>
      </c>
      <c r="I3" t="s">
        <v>6</v>
      </c>
      <c r="J3">
        <v>124</v>
      </c>
      <c r="L3" t="s">
        <v>7</v>
      </c>
    </row>
    <row r="4" spans="1:12" x14ac:dyDescent="0.15">
      <c r="A4">
        <v>125</v>
      </c>
      <c r="B4">
        <v>36</v>
      </c>
      <c r="C4" t="s">
        <v>3</v>
      </c>
      <c r="F4" t="s">
        <v>4</v>
      </c>
      <c r="G4">
        <v>52</v>
      </c>
      <c r="I4" t="s">
        <v>4</v>
      </c>
      <c r="J4">
        <v>19</v>
      </c>
    </row>
    <row r="5" spans="1:12" x14ac:dyDescent="0.15">
      <c r="A5">
        <v>126</v>
      </c>
      <c r="C5" t="s">
        <v>2</v>
      </c>
      <c r="F5" t="s">
        <v>5</v>
      </c>
      <c r="G5" t="s">
        <v>2</v>
      </c>
      <c r="I5" t="s">
        <v>5</v>
      </c>
    </row>
    <row r="6" spans="1:12" x14ac:dyDescent="0.15">
      <c r="A6">
        <v>127</v>
      </c>
      <c r="B6">
        <v>43</v>
      </c>
      <c r="C6" t="s">
        <v>2</v>
      </c>
    </row>
    <row r="7" spans="1:12" x14ac:dyDescent="0.15">
      <c r="A7">
        <v>128</v>
      </c>
      <c r="C7" t="s">
        <v>2</v>
      </c>
    </row>
    <row r="8" spans="1:12" x14ac:dyDescent="0.15">
      <c r="A8">
        <v>129</v>
      </c>
      <c r="B8">
        <v>71</v>
      </c>
    </row>
    <row r="9" spans="1:12" x14ac:dyDescent="0.15">
      <c r="A9">
        <v>130</v>
      </c>
      <c r="B9">
        <v>29</v>
      </c>
      <c r="C9" t="s">
        <v>3</v>
      </c>
    </row>
    <row r="10" spans="1:12" x14ac:dyDescent="0.15">
      <c r="A10" s="52" t="s">
        <v>0</v>
      </c>
      <c r="B10" s="52"/>
      <c r="C10" s="52"/>
      <c r="F10" s="53" t="s">
        <v>1</v>
      </c>
      <c r="G10" s="53"/>
      <c r="H10" s="53"/>
      <c r="I10" s="53"/>
      <c r="J10" s="53"/>
      <c r="K10" s="53"/>
      <c r="L10" s="53"/>
    </row>
  </sheetData>
  <mergeCells count="2">
    <mergeCell ref="A10:C10"/>
    <mergeCell ref="F10:L10"/>
  </mergeCells>
  <phoneticPr fontId="2" type="noConversion"/>
  <pageMargins left="0.75" right="0.75" top="1" bottom="1" header="0.5" footer="0.5"/>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J10"/>
  <sheetViews>
    <sheetView workbookViewId="0">
      <selection activeCell="B12" sqref="B12"/>
    </sheetView>
  </sheetViews>
  <sheetFormatPr baseColWidth="10" defaultColWidth="8.83203125" defaultRowHeight="13" x14ac:dyDescent="0.15"/>
  <cols>
    <col min="1" max="1" width="10.1640625" bestFit="1" customWidth="1"/>
    <col min="3" max="3" width="10.5" bestFit="1" customWidth="1"/>
    <col min="5" max="5" width="10.1640625" bestFit="1" customWidth="1"/>
    <col min="7" max="7" width="10.5" bestFit="1" customWidth="1"/>
    <col min="8" max="8" width="14.5" customWidth="1"/>
    <col min="9" max="9" width="13" customWidth="1"/>
  </cols>
  <sheetData>
    <row r="1" spans="1:10" x14ac:dyDescent="0.15">
      <c r="A1" s="1" t="s">
        <v>124</v>
      </c>
      <c r="B1" s="1" t="s">
        <v>4</v>
      </c>
      <c r="C1" s="1" t="s">
        <v>41</v>
      </c>
      <c r="E1" s="1" t="s">
        <v>124</v>
      </c>
      <c r="F1" s="1" t="s">
        <v>4</v>
      </c>
      <c r="G1" s="1" t="s">
        <v>41</v>
      </c>
      <c r="H1" s="1" t="s">
        <v>42</v>
      </c>
      <c r="I1" s="1" t="s">
        <v>44</v>
      </c>
      <c r="J1" s="1"/>
    </row>
    <row r="2" spans="1:10" x14ac:dyDescent="0.15">
      <c r="A2">
        <v>123</v>
      </c>
      <c r="B2">
        <v>52</v>
      </c>
      <c r="C2">
        <v>180</v>
      </c>
      <c r="E2">
        <v>123</v>
      </c>
      <c r="F2">
        <v>52</v>
      </c>
      <c r="G2">
        <v>180</v>
      </c>
      <c r="H2">
        <f t="shared" ref="H2:H9" si="0">IF(G2="","",(IF(G2&gt;170,1,0)))</f>
        <v>1</v>
      </c>
      <c r="I2" s="4">
        <f t="shared" ref="I2:I9" si="1">IF(G2="","",G2*0.3937008)</f>
        <v>70.866144000000006</v>
      </c>
    </row>
    <row r="3" spans="1:10" x14ac:dyDescent="0.15">
      <c r="A3">
        <v>124</v>
      </c>
      <c r="B3">
        <v>19</v>
      </c>
      <c r="C3">
        <v>176</v>
      </c>
      <c r="E3">
        <v>124</v>
      </c>
      <c r="F3">
        <v>19</v>
      </c>
      <c r="G3">
        <v>176</v>
      </c>
      <c r="H3">
        <f t="shared" si="0"/>
        <v>1</v>
      </c>
      <c r="I3" s="4">
        <f t="shared" si="1"/>
        <v>69.2913408</v>
      </c>
    </row>
    <row r="4" spans="1:10" x14ac:dyDescent="0.15">
      <c r="A4">
        <v>125</v>
      </c>
      <c r="B4">
        <v>36</v>
      </c>
      <c r="C4">
        <v>169</v>
      </c>
      <c r="E4">
        <v>125</v>
      </c>
      <c r="F4">
        <v>36</v>
      </c>
      <c r="G4">
        <v>169</v>
      </c>
      <c r="H4">
        <f t="shared" si="0"/>
        <v>0</v>
      </c>
      <c r="I4" s="4">
        <f t="shared" si="1"/>
        <v>66.535435200000009</v>
      </c>
    </row>
    <row r="5" spans="1:10" x14ac:dyDescent="0.15">
      <c r="A5">
        <v>126</v>
      </c>
      <c r="C5">
        <v>192</v>
      </c>
      <c r="E5">
        <v>126</v>
      </c>
      <c r="G5">
        <v>192</v>
      </c>
      <c r="H5">
        <f t="shared" si="0"/>
        <v>1</v>
      </c>
      <c r="I5" s="4">
        <f t="shared" si="1"/>
        <v>75.590553600000007</v>
      </c>
    </row>
    <row r="6" spans="1:10" x14ac:dyDescent="0.15">
      <c r="A6">
        <v>127</v>
      </c>
      <c r="B6">
        <v>43</v>
      </c>
      <c r="E6">
        <v>127</v>
      </c>
      <c r="F6">
        <v>43</v>
      </c>
      <c r="H6" t="str">
        <f t="shared" si="0"/>
        <v/>
      </c>
      <c r="I6" s="4" t="str">
        <f t="shared" si="1"/>
        <v/>
      </c>
    </row>
    <row r="7" spans="1:10" x14ac:dyDescent="0.15">
      <c r="A7">
        <v>128</v>
      </c>
      <c r="C7">
        <v>179</v>
      </c>
      <c r="E7">
        <v>128</v>
      </c>
      <c r="G7">
        <v>179</v>
      </c>
      <c r="H7">
        <f t="shared" si="0"/>
        <v>1</v>
      </c>
      <c r="I7" s="4">
        <f t="shared" si="1"/>
        <v>70.472443200000001</v>
      </c>
    </row>
    <row r="8" spans="1:10" x14ac:dyDescent="0.15">
      <c r="A8">
        <v>129</v>
      </c>
      <c r="B8">
        <v>71</v>
      </c>
      <c r="C8">
        <v>158</v>
      </c>
      <c r="E8">
        <v>129</v>
      </c>
      <c r="F8">
        <v>71</v>
      </c>
      <c r="G8">
        <v>158</v>
      </c>
      <c r="H8">
        <f t="shared" si="0"/>
        <v>0</v>
      </c>
      <c r="I8" s="4">
        <f t="shared" si="1"/>
        <v>62.204726400000006</v>
      </c>
    </row>
    <row r="9" spans="1:10" x14ac:dyDescent="0.15">
      <c r="A9">
        <v>130</v>
      </c>
      <c r="B9">
        <v>29</v>
      </c>
      <c r="C9">
        <v>164</v>
      </c>
      <c r="E9">
        <v>130</v>
      </c>
      <c r="F9">
        <v>29</v>
      </c>
      <c r="G9">
        <v>164</v>
      </c>
      <c r="H9">
        <f t="shared" si="0"/>
        <v>0</v>
      </c>
      <c r="I9" s="4">
        <f t="shared" si="1"/>
        <v>64.566931199999999</v>
      </c>
    </row>
    <row r="10" spans="1:10" x14ac:dyDescent="0.15">
      <c r="A10" s="52" t="s">
        <v>0</v>
      </c>
      <c r="B10" s="52"/>
      <c r="C10" s="52"/>
      <c r="E10" s="53" t="s">
        <v>43</v>
      </c>
      <c r="F10" s="53"/>
      <c r="G10" s="53"/>
      <c r="H10" s="53"/>
      <c r="I10" s="53"/>
    </row>
  </sheetData>
  <mergeCells count="2">
    <mergeCell ref="A10:C10"/>
    <mergeCell ref="E10:I10"/>
  </mergeCells>
  <phoneticPr fontId="2" type="noConversion"/>
  <pageMargins left="0.75" right="0.75" top="1" bottom="1" header="0.5" footer="0.5"/>
  <headerFooter alignWithMargins="0"/>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K10"/>
  <sheetViews>
    <sheetView workbookViewId="0">
      <selection activeCell="J23" sqref="J23"/>
    </sheetView>
  </sheetViews>
  <sheetFormatPr baseColWidth="10" defaultColWidth="8.83203125" defaultRowHeight="13" x14ac:dyDescent="0.15"/>
  <cols>
    <col min="1" max="1" width="10.1640625" bestFit="1" customWidth="1"/>
    <col min="3" max="3" width="10.5" bestFit="1" customWidth="1"/>
    <col min="5" max="5" width="11" bestFit="1" customWidth="1"/>
    <col min="6" max="6" width="10.33203125" customWidth="1"/>
    <col min="7" max="7" width="11.6640625" customWidth="1"/>
    <col min="9" max="9" width="10.5" bestFit="1" customWidth="1"/>
  </cols>
  <sheetData>
    <row r="1" spans="1:11" x14ac:dyDescent="0.15">
      <c r="A1" s="1" t="s">
        <v>124</v>
      </c>
      <c r="B1" s="1" t="s">
        <v>4</v>
      </c>
      <c r="C1" s="1" t="s">
        <v>41</v>
      </c>
      <c r="E1" s="1" t="s">
        <v>48</v>
      </c>
      <c r="F1" s="1" t="s">
        <v>49</v>
      </c>
      <c r="G1" s="1" t="s">
        <v>50</v>
      </c>
      <c r="H1" s="1" t="s">
        <v>4</v>
      </c>
      <c r="I1" s="1" t="s">
        <v>41</v>
      </c>
      <c r="K1" s="1"/>
    </row>
    <row r="2" spans="1:11" x14ac:dyDescent="0.15">
      <c r="A2">
        <v>123</v>
      </c>
      <c r="B2">
        <v>52</v>
      </c>
      <c r="C2">
        <v>180</v>
      </c>
      <c r="E2" t="s">
        <v>51</v>
      </c>
      <c r="F2" t="s">
        <v>52</v>
      </c>
      <c r="G2" t="s">
        <v>66</v>
      </c>
      <c r="H2">
        <v>52</v>
      </c>
      <c r="I2">
        <v>180</v>
      </c>
    </row>
    <row r="3" spans="1:11" x14ac:dyDescent="0.15">
      <c r="A3">
        <v>124</v>
      </c>
      <c r="B3">
        <v>19</v>
      </c>
      <c r="C3">
        <v>176</v>
      </c>
      <c r="E3" t="s">
        <v>94</v>
      </c>
      <c r="F3" t="s">
        <v>53</v>
      </c>
      <c r="G3" t="s">
        <v>67</v>
      </c>
      <c r="H3">
        <v>19</v>
      </c>
      <c r="I3">
        <v>176</v>
      </c>
    </row>
    <row r="4" spans="1:11" x14ac:dyDescent="0.15">
      <c r="A4">
        <v>125</v>
      </c>
      <c r="B4">
        <v>36</v>
      </c>
      <c r="C4">
        <v>169</v>
      </c>
      <c r="E4" t="s">
        <v>65</v>
      </c>
      <c r="F4" t="s">
        <v>54</v>
      </c>
      <c r="G4" t="s">
        <v>68</v>
      </c>
      <c r="H4">
        <v>36</v>
      </c>
      <c r="I4">
        <v>169</v>
      </c>
    </row>
    <row r="5" spans="1:11" x14ac:dyDescent="0.15">
      <c r="A5">
        <v>126</v>
      </c>
      <c r="C5">
        <v>192</v>
      </c>
      <c r="E5" t="s">
        <v>55</v>
      </c>
      <c r="F5" t="s">
        <v>56</v>
      </c>
      <c r="G5" t="s">
        <v>69</v>
      </c>
      <c r="I5">
        <v>192</v>
      </c>
    </row>
    <row r="6" spans="1:11" x14ac:dyDescent="0.15">
      <c r="A6">
        <v>127</v>
      </c>
      <c r="B6">
        <v>43</v>
      </c>
      <c r="E6" t="s">
        <v>57</v>
      </c>
      <c r="F6" t="s">
        <v>58</v>
      </c>
      <c r="G6" t="s">
        <v>70</v>
      </c>
      <c r="H6">
        <v>43</v>
      </c>
    </row>
    <row r="7" spans="1:11" x14ac:dyDescent="0.15">
      <c r="A7">
        <v>128</v>
      </c>
      <c r="C7">
        <v>179</v>
      </c>
      <c r="E7" t="s">
        <v>59</v>
      </c>
      <c r="F7" t="s">
        <v>62</v>
      </c>
      <c r="G7" t="s">
        <v>71</v>
      </c>
      <c r="I7">
        <v>179</v>
      </c>
    </row>
    <row r="8" spans="1:11" x14ac:dyDescent="0.15">
      <c r="A8">
        <v>129</v>
      </c>
      <c r="B8">
        <v>71</v>
      </c>
      <c r="C8">
        <v>158</v>
      </c>
      <c r="E8" t="s">
        <v>61</v>
      </c>
      <c r="F8" t="s">
        <v>60</v>
      </c>
      <c r="G8" t="s">
        <v>72</v>
      </c>
      <c r="H8">
        <v>71</v>
      </c>
      <c r="I8">
        <v>158</v>
      </c>
    </row>
    <row r="9" spans="1:11" x14ac:dyDescent="0.15">
      <c r="A9">
        <v>130</v>
      </c>
      <c r="B9">
        <v>29</v>
      </c>
      <c r="C9">
        <v>164</v>
      </c>
      <c r="E9" t="s">
        <v>64</v>
      </c>
      <c r="F9" t="s">
        <v>63</v>
      </c>
      <c r="G9" t="s">
        <v>73</v>
      </c>
      <c r="H9">
        <v>29</v>
      </c>
      <c r="I9">
        <v>164</v>
      </c>
    </row>
    <row r="10" spans="1:11" x14ac:dyDescent="0.15">
      <c r="A10" s="52" t="s">
        <v>0</v>
      </c>
      <c r="B10" s="52"/>
      <c r="C10" s="52"/>
      <c r="E10" s="53" t="s">
        <v>1</v>
      </c>
      <c r="F10" s="53"/>
      <c r="G10" s="53"/>
      <c r="H10" s="53"/>
      <c r="I10" s="53"/>
    </row>
  </sheetData>
  <mergeCells count="2">
    <mergeCell ref="A10:C10"/>
    <mergeCell ref="E10:I10"/>
  </mergeCells>
  <phoneticPr fontId="2" type="noConversion"/>
  <pageMargins left="0.75" right="0.75" top="1" bottom="1" header="0.5" footer="0.5"/>
  <pageSetup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M17"/>
  <sheetViews>
    <sheetView workbookViewId="0">
      <selection activeCell="G31" sqref="G31"/>
    </sheetView>
  </sheetViews>
  <sheetFormatPr baseColWidth="10" defaultColWidth="8.83203125" defaultRowHeight="13" x14ac:dyDescent="0.15"/>
  <cols>
    <col min="1" max="1" width="10.1640625" bestFit="1" customWidth="1"/>
    <col min="2" max="2" width="7" customWidth="1"/>
    <col min="3" max="3" width="10.5" bestFit="1" customWidth="1"/>
    <col min="4" max="4" width="11.1640625" bestFit="1" customWidth="1"/>
    <col min="5" max="5" width="14.33203125" bestFit="1" customWidth="1"/>
    <col min="6" max="6" width="11.33203125" bestFit="1" customWidth="1"/>
    <col min="7" max="7" width="7.5" customWidth="1"/>
    <col min="8" max="8" width="11.83203125" bestFit="1" customWidth="1"/>
    <col min="9" max="9" width="12.83203125" bestFit="1" customWidth="1"/>
    <col min="10" max="10" width="10.1640625" bestFit="1" customWidth="1"/>
    <col min="12" max="12" width="12.33203125" bestFit="1" customWidth="1"/>
    <col min="13" max="13" width="43.1640625" bestFit="1" customWidth="1"/>
  </cols>
  <sheetData>
    <row r="1" spans="1:13" x14ac:dyDescent="0.15">
      <c r="A1" s="1" t="s">
        <v>124</v>
      </c>
      <c r="B1" s="1" t="s">
        <v>4</v>
      </c>
      <c r="C1" s="1" t="s">
        <v>41</v>
      </c>
      <c r="D1" s="1" t="s">
        <v>77</v>
      </c>
      <c r="E1" s="1" t="s">
        <v>78</v>
      </c>
      <c r="F1" s="1" t="s">
        <v>8</v>
      </c>
      <c r="G1" s="1"/>
      <c r="H1" s="1" t="s">
        <v>131</v>
      </c>
      <c r="I1" s="1" t="s">
        <v>74</v>
      </c>
      <c r="J1" s="1" t="s">
        <v>75</v>
      </c>
      <c r="K1" s="1"/>
      <c r="L1" s="1" t="s">
        <v>76</v>
      </c>
      <c r="M1" s="1" t="s">
        <v>145</v>
      </c>
    </row>
    <row r="2" spans="1:13" x14ac:dyDescent="0.15">
      <c r="A2">
        <v>123</v>
      </c>
      <c r="B2">
        <v>52</v>
      </c>
      <c r="C2">
        <v>180</v>
      </c>
      <c r="D2" s="6">
        <v>38866</v>
      </c>
      <c r="E2">
        <v>0</v>
      </c>
      <c r="F2" t="s">
        <v>9</v>
      </c>
      <c r="H2" s="1" t="s">
        <v>6</v>
      </c>
    </row>
    <row r="3" spans="1:13" x14ac:dyDescent="0.15">
      <c r="A3">
        <v>124</v>
      </c>
      <c r="B3">
        <v>19</v>
      </c>
      <c r="C3">
        <v>176</v>
      </c>
      <c r="D3" s="6">
        <v>38867</v>
      </c>
      <c r="E3">
        <v>0</v>
      </c>
      <c r="F3" t="s">
        <v>12</v>
      </c>
      <c r="H3">
        <v>123</v>
      </c>
      <c r="I3">
        <v>52</v>
      </c>
      <c r="J3">
        <v>180</v>
      </c>
      <c r="K3" s="6">
        <v>38866</v>
      </c>
      <c r="L3">
        <v>0</v>
      </c>
      <c r="M3" t="s">
        <v>9</v>
      </c>
    </row>
    <row r="4" spans="1:13" x14ac:dyDescent="0.15">
      <c r="A4">
        <v>125</v>
      </c>
      <c r="B4">
        <v>36</v>
      </c>
      <c r="C4">
        <v>169</v>
      </c>
      <c r="D4" s="6">
        <v>38868</v>
      </c>
      <c r="E4">
        <v>1</v>
      </c>
      <c r="F4" t="s">
        <v>13</v>
      </c>
      <c r="H4">
        <v>124</v>
      </c>
      <c r="I4">
        <v>19</v>
      </c>
      <c r="J4">
        <v>176</v>
      </c>
      <c r="K4" s="6">
        <v>38867</v>
      </c>
      <c r="L4">
        <v>0</v>
      </c>
      <c r="M4" t="s">
        <v>12</v>
      </c>
    </row>
    <row r="5" spans="1:13" x14ac:dyDescent="0.15">
      <c r="A5">
        <v>126</v>
      </c>
      <c r="C5">
        <v>192</v>
      </c>
      <c r="D5" s="6">
        <v>38869</v>
      </c>
      <c r="E5">
        <v>1</v>
      </c>
      <c r="F5" t="s">
        <v>15</v>
      </c>
      <c r="H5">
        <v>125</v>
      </c>
      <c r="I5">
        <v>36</v>
      </c>
      <c r="J5">
        <v>169</v>
      </c>
      <c r="K5" s="6">
        <v>38868</v>
      </c>
      <c r="L5">
        <v>1</v>
      </c>
      <c r="M5" t="s">
        <v>13</v>
      </c>
    </row>
    <row r="6" spans="1:13" x14ac:dyDescent="0.15">
      <c r="A6">
        <v>127</v>
      </c>
      <c r="B6">
        <v>43</v>
      </c>
      <c r="D6" s="6">
        <v>38870</v>
      </c>
      <c r="E6">
        <v>0</v>
      </c>
      <c r="F6" t="s">
        <v>9</v>
      </c>
      <c r="H6">
        <v>126</v>
      </c>
      <c r="J6">
        <v>192</v>
      </c>
      <c r="K6" s="6">
        <v>38869</v>
      </c>
      <c r="L6">
        <v>1</v>
      </c>
      <c r="M6" t="s">
        <v>15</v>
      </c>
    </row>
    <row r="7" spans="1:13" x14ac:dyDescent="0.15">
      <c r="A7">
        <v>128</v>
      </c>
      <c r="C7">
        <v>179</v>
      </c>
      <c r="D7" s="6">
        <v>38871</v>
      </c>
      <c r="E7">
        <v>3</v>
      </c>
      <c r="F7" t="s">
        <v>12</v>
      </c>
      <c r="H7">
        <v>127</v>
      </c>
      <c r="I7">
        <v>43</v>
      </c>
      <c r="K7" s="6">
        <v>38870</v>
      </c>
      <c r="L7">
        <v>0</v>
      </c>
      <c r="M7" t="s">
        <v>9</v>
      </c>
    </row>
    <row r="8" spans="1:13" x14ac:dyDescent="0.15">
      <c r="A8">
        <v>129</v>
      </c>
      <c r="B8">
        <v>71</v>
      </c>
      <c r="C8">
        <v>158</v>
      </c>
      <c r="D8" s="6">
        <v>38872</v>
      </c>
      <c r="E8">
        <v>2</v>
      </c>
      <c r="F8" t="s">
        <v>12</v>
      </c>
      <c r="H8">
        <v>128</v>
      </c>
      <c r="J8">
        <v>179</v>
      </c>
      <c r="K8" s="6">
        <v>38871</v>
      </c>
      <c r="L8">
        <v>3</v>
      </c>
      <c r="M8" t="s">
        <v>12</v>
      </c>
    </row>
    <row r="9" spans="1:13" x14ac:dyDescent="0.15">
      <c r="A9">
        <v>130</v>
      </c>
      <c r="B9">
        <v>29</v>
      </c>
      <c r="C9">
        <v>164</v>
      </c>
      <c r="D9" s="6">
        <v>38873</v>
      </c>
      <c r="E9">
        <v>0</v>
      </c>
      <c r="F9" t="s">
        <v>9</v>
      </c>
      <c r="H9">
        <v>129</v>
      </c>
      <c r="I9">
        <v>71</v>
      </c>
      <c r="J9">
        <v>158</v>
      </c>
      <c r="K9" s="6">
        <v>38872</v>
      </c>
      <c r="L9">
        <v>2</v>
      </c>
      <c r="M9" t="s">
        <v>12</v>
      </c>
    </row>
    <row r="10" spans="1:13" x14ac:dyDescent="0.15">
      <c r="A10" s="52" t="s">
        <v>0</v>
      </c>
      <c r="B10" s="52"/>
      <c r="C10" s="52"/>
      <c r="D10" s="52"/>
      <c r="E10" s="52"/>
      <c r="F10" s="52"/>
      <c r="H10">
        <v>130</v>
      </c>
      <c r="I10">
        <v>29</v>
      </c>
      <c r="J10">
        <v>164</v>
      </c>
      <c r="K10" s="6">
        <v>38873</v>
      </c>
      <c r="L10">
        <v>0</v>
      </c>
      <c r="M10" t="s">
        <v>9</v>
      </c>
    </row>
    <row r="11" spans="1:13" x14ac:dyDescent="0.15">
      <c r="H11" s="53" t="s">
        <v>112</v>
      </c>
      <c r="I11" s="53"/>
      <c r="J11" s="53"/>
      <c r="K11" s="53"/>
      <c r="L11" s="53"/>
      <c r="M11" s="53"/>
    </row>
    <row r="17" spans="10:10" x14ac:dyDescent="0.15">
      <c r="J17" s="6"/>
    </row>
  </sheetData>
  <mergeCells count="2">
    <mergeCell ref="A10:F10"/>
    <mergeCell ref="H11:M11"/>
  </mergeCells>
  <phoneticPr fontId="2" type="noConversion"/>
  <pageMargins left="0.75" right="0.75" top="1" bottom="1" header="0.5" footer="0.5"/>
  <pageSetup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O34"/>
  <sheetViews>
    <sheetView workbookViewId="0">
      <selection activeCell="I21" sqref="I21"/>
    </sheetView>
  </sheetViews>
  <sheetFormatPr baseColWidth="10" defaultColWidth="8.83203125" defaultRowHeight="13" x14ac:dyDescent="0.15"/>
  <cols>
    <col min="6" max="6" width="9.6640625" customWidth="1"/>
    <col min="9" max="9" width="9.6640625" customWidth="1"/>
  </cols>
  <sheetData>
    <row r="1" spans="1:15" x14ac:dyDescent="0.15">
      <c r="A1" s="1" t="s">
        <v>124</v>
      </c>
      <c r="B1" s="1" t="s">
        <v>4</v>
      </c>
      <c r="C1" s="1" t="s">
        <v>5</v>
      </c>
      <c r="D1" s="1" t="s">
        <v>79</v>
      </c>
      <c r="F1" s="54" t="s">
        <v>80</v>
      </c>
      <c r="G1" s="54"/>
      <c r="H1" s="54"/>
      <c r="I1" s="54" t="s">
        <v>81</v>
      </c>
      <c r="J1" s="54"/>
      <c r="K1" s="54"/>
      <c r="M1" s="54" t="s">
        <v>116</v>
      </c>
      <c r="N1" s="54"/>
      <c r="O1" s="54"/>
    </row>
    <row r="2" spans="1:15" x14ac:dyDescent="0.15">
      <c r="A2">
        <v>123</v>
      </c>
      <c r="B2">
        <v>52</v>
      </c>
      <c r="C2" t="s">
        <v>2</v>
      </c>
      <c r="D2">
        <v>1</v>
      </c>
      <c r="F2" s="1" t="s">
        <v>124</v>
      </c>
      <c r="G2" s="1" t="s">
        <v>4</v>
      </c>
      <c r="H2" s="1" t="s">
        <v>5</v>
      </c>
      <c r="I2" s="1" t="s">
        <v>82</v>
      </c>
      <c r="J2" s="1" t="s">
        <v>4</v>
      </c>
      <c r="K2" s="1" t="s">
        <v>5</v>
      </c>
      <c r="M2" s="1" t="s">
        <v>124</v>
      </c>
      <c r="N2" s="1" t="s">
        <v>4</v>
      </c>
      <c r="O2" s="1" t="s">
        <v>5</v>
      </c>
    </row>
    <row r="3" spans="1:15" x14ac:dyDescent="0.15">
      <c r="A3">
        <v>124</v>
      </c>
      <c r="B3">
        <v>19</v>
      </c>
      <c r="D3">
        <v>1</v>
      </c>
      <c r="F3">
        <v>123</v>
      </c>
      <c r="G3">
        <v>52</v>
      </c>
      <c r="H3" t="s">
        <v>2</v>
      </c>
      <c r="I3">
        <v>127</v>
      </c>
      <c r="J3">
        <v>43</v>
      </c>
      <c r="K3" t="s">
        <v>2</v>
      </c>
      <c r="M3">
        <v>123</v>
      </c>
      <c r="N3">
        <v>52</v>
      </c>
      <c r="O3" t="s">
        <v>2</v>
      </c>
    </row>
    <row r="4" spans="1:15" x14ac:dyDescent="0.15">
      <c r="A4">
        <v>125</v>
      </c>
      <c r="B4">
        <v>36</v>
      </c>
      <c r="C4" t="s">
        <v>3</v>
      </c>
      <c r="D4">
        <v>1</v>
      </c>
      <c r="F4">
        <v>124</v>
      </c>
      <c r="G4">
        <v>19</v>
      </c>
      <c r="I4">
        <v>128</v>
      </c>
      <c r="K4" t="s">
        <v>2</v>
      </c>
      <c r="M4">
        <v>124</v>
      </c>
      <c r="N4">
        <v>19</v>
      </c>
    </row>
    <row r="5" spans="1:15" x14ac:dyDescent="0.15">
      <c r="A5">
        <v>126</v>
      </c>
      <c r="C5" t="s">
        <v>2</v>
      </c>
      <c r="D5">
        <v>1</v>
      </c>
      <c r="F5">
        <v>125</v>
      </c>
      <c r="G5">
        <v>36</v>
      </c>
      <c r="H5" t="s">
        <v>3</v>
      </c>
      <c r="I5">
        <v>129</v>
      </c>
      <c r="J5">
        <v>71</v>
      </c>
      <c r="M5">
        <v>125</v>
      </c>
      <c r="N5">
        <v>36</v>
      </c>
      <c r="O5" t="s">
        <v>3</v>
      </c>
    </row>
    <row r="6" spans="1:15" x14ac:dyDescent="0.15">
      <c r="A6" s="28">
        <v>127</v>
      </c>
      <c r="B6" s="28">
        <v>43</v>
      </c>
      <c r="C6" s="28" t="s">
        <v>2</v>
      </c>
      <c r="D6" s="28">
        <v>2</v>
      </c>
      <c r="F6">
        <v>126</v>
      </c>
      <c r="H6" t="s">
        <v>2</v>
      </c>
      <c r="I6">
        <v>130</v>
      </c>
      <c r="J6">
        <v>29</v>
      </c>
      <c r="K6" t="s">
        <v>3</v>
      </c>
      <c r="M6">
        <v>126</v>
      </c>
      <c r="O6" t="s">
        <v>2</v>
      </c>
    </row>
    <row r="7" spans="1:15" x14ac:dyDescent="0.15">
      <c r="A7">
        <v>128</v>
      </c>
      <c r="B7" s="29"/>
      <c r="C7" t="s">
        <v>2</v>
      </c>
      <c r="D7">
        <v>2</v>
      </c>
      <c r="F7" s="53" t="s">
        <v>1</v>
      </c>
      <c r="G7" s="53"/>
      <c r="H7" s="53"/>
      <c r="I7" s="53"/>
      <c r="J7" s="53"/>
      <c r="K7" s="53"/>
    </row>
    <row r="8" spans="1:15" x14ac:dyDescent="0.15">
      <c r="A8">
        <v>129</v>
      </c>
      <c r="B8">
        <v>71</v>
      </c>
      <c r="D8">
        <v>2</v>
      </c>
      <c r="M8" s="54" t="s">
        <v>117</v>
      </c>
      <c r="N8" s="54"/>
      <c r="O8" s="54"/>
    </row>
    <row r="9" spans="1:15" x14ac:dyDescent="0.15">
      <c r="A9">
        <v>130</v>
      </c>
      <c r="B9">
        <v>29</v>
      </c>
      <c r="C9" t="s">
        <v>3</v>
      </c>
      <c r="D9">
        <v>2</v>
      </c>
      <c r="M9" s="1" t="s">
        <v>124</v>
      </c>
      <c r="N9" s="1" t="s">
        <v>4</v>
      </c>
      <c r="O9" s="1" t="s">
        <v>5</v>
      </c>
    </row>
    <row r="10" spans="1:15" x14ac:dyDescent="0.15">
      <c r="A10" s="52" t="s">
        <v>0</v>
      </c>
      <c r="B10" s="52"/>
      <c r="C10" s="52"/>
      <c r="D10" s="52"/>
      <c r="M10">
        <v>127</v>
      </c>
      <c r="N10">
        <v>43</v>
      </c>
      <c r="O10" t="s">
        <v>2</v>
      </c>
    </row>
    <row r="11" spans="1:15" x14ac:dyDescent="0.15">
      <c r="M11">
        <v>128</v>
      </c>
      <c r="O11" t="s">
        <v>2</v>
      </c>
    </row>
    <row r="12" spans="1:15" x14ac:dyDescent="0.15">
      <c r="M12">
        <v>129</v>
      </c>
      <c r="N12">
        <v>71</v>
      </c>
    </row>
    <row r="13" spans="1:15" x14ac:dyDescent="0.15">
      <c r="M13">
        <v>130</v>
      </c>
      <c r="N13">
        <v>29</v>
      </c>
      <c r="O13" t="s">
        <v>3</v>
      </c>
    </row>
    <row r="14" spans="1:15" x14ac:dyDescent="0.15">
      <c r="M14" s="55" t="s">
        <v>118</v>
      </c>
      <c r="N14" s="55"/>
      <c r="O14" s="55"/>
    </row>
    <row r="34" spans="9:9" x14ac:dyDescent="0.15">
      <c r="I34" s="7"/>
    </row>
  </sheetData>
  <mergeCells count="7">
    <mergeCell ref="M1:O1"/>
    <mergeCell ref="M8:O8"/>
    <mergeCell ref="M14:O14"/>
    <mergeCell ref="A10:D10"/>
    <mergeCell ref="F7:K7"/>
    <mergeCell ref="F1:H1"/>
    <mergeCell ref="I1:K1"/>
  </mergeCells>
  <phoneticPr fontId="2" type="noConversion"/>
  <pageMargins left="0.75" right="0.75" top="1" bottom="1" header="0.5" footer="0.5"/>
  <pageSetup orientation="portrait" horizontalDpi="1200" verticalDpi="1200"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10"/>
  <sheetViews>
    <sheetView workbookViewId="0">
      <selection activeCell="H21" sqref="H21"/>
    </sheetView>
  </sheetViews>
  <sheetFormatPr baseColWidth="10" defaultColWidth="8.83203125" defaultRowHeight="13" x14ac:dyDescent="0.15"/>
  <cols>
    <col min="6" max="6" width="9.6640625" customWidth="1"/>
    <col min="9" max="9" width="9.6640625" customWidth="1"/>
  </cols>
  <sheetData>
    <row r="1" spans="1:9" x14ac:dyDescent="0.15">
      <c r="A1" s="1" t="s">
        <v>124</v>
      </c>
      <c r="B1" s="1" t="s">
        <v>4</v>
      </c>
      <c r="C1" s="1" t="s">
        <v>88</v>
      </c>
      <c r="D1" s="1" t="s">
        <v>89</v>
      </c>
      <c r="F1" s="1" t="s">
        <v>124</v>
      </c>
      <c r="G1" s="1" t="s">
        <v>4</v>
      </c>
      <c r="H1" s="1" t="s">
        <v>88</v>
      </c>
      <c r="I1" s="1" t="s">
        <v>89</v>
      </c>
    </row>
    <row r="2" spans="1:9" x14ac:dyDescent="0.15">
      <c r="A2">
        <v>123</v>
      </c>
      <c r="B2">
        <v>52</v>
      </c>
      <c r="C2">
        <v>1</v>
      </c>
      <c r="D2">
        <v>1</v>
      </c>
      <c r="F2">
        <v>123</v>
      </c>
      <c r="G2">
        <v>52</v>
      </c>
      <c r="H2" s="7">
        <v>1</v>
      </c>
      <c r="I2" s="7">
        <v>1</v>
      </c>
    </row>
    <row r="3" spans="1:9" x14ac:dyDescent="0.15">
      <c r="A3">
        <v>124</v>
      </c>
      <c r="B3">
        <v>19</v>
      </c>
      <c r="C3">
        <v>1</v>
      </c>
      <c r="D3">
        <v>1</v>
      </c>
      <c r="F3">
        <v>124</v>
      </c>
      <c r="G3">
        <v>19</v>
      </c>
      <c r="H3" s="7" t="s">
        <v>90</v>
      </c>
      <c r="I3" s="7"/>
    </row>
    <row r="4" spans="1:9" x14ac:dyDescent="0.15">
      <c r="A4">
        <v>125</v>
      </c>
      <c r="B4">
        <v>36</v>
      </c>
      <c r="C4">
        <v>1</v>
      </c>
      <c r="D4">
        <v>2</v>
      </c>
      <c r="F4">
        <v>125</v>
      </c>
      <c r="G4">
        <v>36</v>
      </c>
      <c r="H4" s="7" t="s">
        <v>90</v>
      </c>
      <c r="I4" s="7">
        <v>2</v>
      </c>
    </row>
    <row r="5" spans="1:9" x14ac:dyDescent="0.15">
      <c r="A5">
        <v>126</v>
      </c>
      <c r="C5">
        <v>1</v>
      </c>
      <c r="D5">
        <v>2</v>
      </c>
      <c r="F5">
        <v>126</v>
      </c>
      <c r="H5" s="7" t="s">
        <v>90</v>
      </c>
      <c r="I5" s="7"/>
    </row>
    <row r="6" spans="1:9" x14ac:dyDescent="0.15">
      <c r="A6">
        <v>127</v>
      </c>
      <c r="B6">
        <v>43</v>
      </c>
      <c r="C6">
        <v>2</v>
      </c>
      <c r="D6">
        <v>1</v>
      </c>
      <c r="F6">
        <v>127</v>
      </c>
      <c r="G6">
        <v>43</v>
      </c>
      <c r="H6" s="7">
        <v>2</v>
      </c>
      <c r="I6" s="7">
        <v>1</v>
      </c>
    </row>
    <row r="7" spans="1:9" x14ac:dyDescent="0.15">
      <c r="A7">
        <v>128</v>
      </c>
      <c r="C7">
        <v>2</v>
      </c>
      <c r="D7">
        <v>1</v>
      </c>
      <c r="F7">
        <v>128</v>
      </c>
      <c r="H7" s="7" t="s">
        <v>90</v>
      </c>
      <c r="I7" s="7"/>
    </row>
    <row r="8" spans="1:9" x14ac:dyDescent="0.15">
      <c r="A8">
        <v>129</v>
      </c>
      <c r="B8">
        <v>71</v>
      </c>
      <c r="C8">
        <v>2</v>
      </c>
      <c r="D8">
        <v>2</v>
      </c>
      <c r="F8">
        <v>129</v>
      </c>
      <c r="G8">
        <v>71</v>
      </c>
      <c r="H8" s="7" t="s">
        <v>90</v>
      </c>
      <c r="I8" s="7">
        <v>2</v>
      </c>
    </row>
    <row r="9" spans="1:9" x14ac:dyDescent="0.15">
      <c r="A9">
        <v>130</v>
      </c>
      <c r="B9">
        <v>29</v>
      </c>
      <c r="C9">
        <v>2</v>
      </c>
      <c r="D9">
        <v>2</v>
      </c>
      <c r="F9">
        <v>130</v>
      </c>
      <c r="G9">
        <v>29</v>
      </c>
      <c r="H9" s="7" t="s">
        <v>90</v>
      </c>
      <c r="I9" s="7"/>
    </row>
    <row r="10" spans="1:9" x14ac:dyDescent="0.15">
      <c r="A10" s="52" t="s">
        <v>0</v>
      </c>
      <c r="B10" s="52"/>
      <c r="C10" s="52"/>
      <c r="D10" s="52"/>
      <c r="F10" s="53" t="s">
        <v>1</v>
      </c>
      <c r="G10" s="53"/>
      <c r="H10" s="53"/>
      <c r="I10" s="53"/>
    </row>
  </sheetData>
  <mergeCells count="2">
    <mergeCell ref="F10:I10"/>
    <mergeCell ref="A10:D10"/>
  </mergeCells>
  <phoneticPr fontId="2" type="noConversion"/>
  <pageMargins left="0.75" right="0.75" top="1" bottom="1" header="0.5" footer="0.5"/>
  <pageSetup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G10"/>
  <sheetViews>
    <sheetView workbookViewId="0">
      <pane ySplit="1" topLeftCell="A2" activePane="bottomLeft" state="frozen"/>
      <selection pane="bottomLeft" activeCell="J6" sqref="J6"/>
    </sheetView>
  </sheetViews>
  <sheetFormatPr baseColWidth="10" defaultColWidth="8.83203125" defaultRowHeight="13" x14ac:dyDescent="0.15"/>
  <cols>
    <col min="3" max="3" width="9.5" bestFit="1" customWidth="1"/>
    <col min="5" max="5" width="9.6640625" customWidth="1"/>
  </cols>
  <sheetData>
    <row r="1" spans="1:7" x14ac:dyDescent="0.15">
      <c r="A1" s="1" t="s">
        <v>124</v>
      </c>
      <c r="B1" s="1" t="s">
        <v>4</v>
      </c>
      <c r="C1" s="1" t="s">
        <v>92</v>
      </c>
      <c r="E1" s="1" t="s">
        <v>124</v>
      </c>
      <c r="F1" s="1" t="s">
        <v>4</v>
      </c>
      <c r="G1" s="1" t="s">
        <v>92</v>
      </c>
    </row>
    <row r="2" spans="1:7" x14ac:dyDescent="0.15">
      <c r="A2">
        <v>123</v>
      </c>
      <c r="B2">
        <v>52</v>
      </c>
      <c r="C2" s="8">
        <v>16.870666666666668</v>
      </c>
      <c r="E2">
        <v>123</v>
      </c>
      <c r="F2">
        <v>52</v>
      </c>
      <c r="G2" s="8">
        <v>16.870666666666668</v>
      </c>
    </row>
    <row r="3" spans="1:7" x14ac:dyDescent="0.15">
      <c r="A3">
        <v>124</v>
      </c>
      <c r="B3">
        <v>19</v>
      </c>
      <c r="C3" s="8">
        <v>18.97481481481482</v>
      </c>
      <c r="E3">
        <v>124</v>
      </c>
      <c r="F3">
        <v>19</v>
      </c>
      <c r="G3" s="8">
        <v>18.97481481481482</v>
      </c>
    </row>
    <row r="4" spans="1:7" x14ac:dyDescent="0.15">
      <c r="A4">
        <v>125</v>
      </c>
      <c r="B4">
        <v>36</v>
      </c>
      <c r="C4" s="8">
        <v>18.069523809523808</v>
      </c>
      <c r="E4">
        <v>125</v>
      </c>
      <c r="F4">
        <v>36</v>
      </c>
      <c r="G4" s="9">
        <v>18.069523809523808</v>
      </c>
    </row>
    <row r="5" spans="1:7" x14ac:dyDescent="0.15">
      <c r="A5">
        <v>126</v>
      </c>
      <c r="C5" s="8">
        <v>16.534285714285712</v>
      </c>
      <c r="E5">
        <v>126</v>
      </c>
      <c r="G5" s="8">
        <v>16.534285714285712</v>
      </c>
    </row>
    <row r="6" spans="1:7" x14ac:dyDescent="0.15">
      <c r="A6">
        <v>127</v>
      </c>
      <c r="B6">
        <v>43</v>
      </c>
      <c r="C6" s="8">
        <v>17.899999999999999</v>
      </c>
      <c r="E6">
        <v>127</v>
      </c>
      <c r="F6">
        <v>43</v>
      </c>
      <c r="G6" s="10">
        <v>17.899999999999999</v>
      </c>
    </row>
    <row r="7" spans="1:7" x14ac:dyDescent="0.15">
      <c r="A7">
        <v>128</v>
      </c>
      <c r="C7" s="8">
        <v>16459</v>
      </c>
      <c r="E7">
        <v>128</v>
      </c>
      <c r="G7" s="11">
        <v>16459</v>
      </c>
    </row>
    <row r="8" spans="1:7" x14ac:dyDescent="0.15">
      <c r="A8">
        <v>129</v>
      </c>
      <c r="B8">
        <v>71</v>
      </c>
      <c r="C8" s="8">
        <v>18.565217391304348</v>
      </c>
      <c r="E8">
        <v>129</v>
      </c>
      <c r="F8">
        <v>71</v>
      </c>
      <c r="G8" s="8">
        <v>18.565217391304348</v>
      </c>
    </row>
    <row r="9" spans="1:7" x14ac:dyDescent="0.15">
      <c r="A9">
        <v>130</v>
      </c>
      <c r="B9">
        <v>29</v>
      </c>
      <c r="C9" s="8">
        <v>19</v>
      </c>
      <c r="E9">
        <v>130</v>
      </c>
      <c r="F9">
        <v>29</v>
      </c>
      <c r="G9" s="11">
        <v>19</v>
      </c>
    </row>
    <row r="10" spans="1:7" x14ac:dyDescent="0.15">
      <c r="A10" s="52" t="s">
        <v>93</v>
      </c>
      <c r="B10" s="52"/>
      <c r="C10" s="52"/>
      <c r="E10" s="53" t="s">
        <v>1</v>
      </c>
      <c r="F10" s="53"/>
      <c r="G10" s="53"/>
    </row>
  </sheetData>
  <mergeCells count="2">
    <mergeCell ref="E10:G10"/>
    <mergeCell ref="A10:C10"/>
  </mergeCells>
  <phoneticPr fontId="2" type="noConversion"/>
  <pageMargins left="0.75" right="0.75" top="1" bottom="1" header="0.5" footer="0.5"/>
  <pageSetup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J65"/>
  <sheetViews>
    <sheetView workbookViewId="0">
      <selection activeCell="C18" sqref="C18"/>
    </sheetView>
  </sheetViews>
  <sheetFormatPr baseColWidth="10" defaultColWidth="8.83203125" defaultRowHeight="13" x14ac:dyDescent="0.15"/>
  <cols>
    <col min="1" max="1" width="10.1640625" bestFit="1" customWidth="1"/>
    <col min="3" max="3" width="10.5" bestFit="1" customWidth="1"/>
    <col min="5" max="5" width="11" bestFit="1" customWidth="1"/>
    <col min="6" max="6" width="10.33203125" customWidth="1"/>
    <col min="8" max="9" width="10.5" bestFit="1" customWidth="1"/>
  </cols>
  <sheetData>
    <row r="1" spans="1:36" ht="14" thickBot="1" x14ac:dyDescent="0.2">
      <c r="A1" s="1" t="s">
        <v>124</v>
      </c>
      <c r="B1" s="1" t="s">
        <v>4</v>
      </c>
      <c r="C1" s="1" t="s">
        <v>41</v>
      </c>
      <c r="F1" s="1"/>
      <c r="G1" s="15" t="s">
        <v>124</v>
      </c>
      <c r="H1" s="12" t="s">
        <v>4</v>
      </c>
      <c r="I1" s="15" t="s">
        <v>41</v>
      </c>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row>
    <row r="2" spans="1:36" x14ac:dyDescent="0.15">
      <c r="A2">
        <v>123</v>
      </c>
      <c r="B2">
        <v>52</v>
      </c>
      <c r="C2">
        <v>180</v>
      </c>
      <c r="G2" s="16">
        <v>123</v>
      </c>
      <c r="H2" s="14">
        <v>52</v>
      </c>
      <c r="I2" s="16">
        <v>180</v>
      </c>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row>
    <row r="3" spans="1:36" x14ac:dyDescent="0.15">
      <c r="A3">
        <v>124</v>
      </c>
      <c r="B3">
        <v>19</v>
      </c>
      <c r="C3">
        <v>176</v>
      </c>
      <c r="G3" s="17">
        <v>124</v>
      </c>
      <c r="H3" s="13">
        <v>19</v>
      </c>
      <c r="I3" s="17">
        <v>176</v>
      </c>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row>
    <row r="4" spans="1:36" x14ac:dyDescent="0.15">
      <c r="A4">
        <v>125</v>
      </c>
      <c r="B4">
        <v>36</v>
      </c>
      <c r="C4">
        <v>169</v>
      </c>
      <c r="G4" s="17">
        <v>125</v>
      </c>
      <c r="H4" s="13">
        <v>36</v>
      </c>
      <c r="I4" s="17">
        <v>169</v>
      </c>
      <c r="J4" s="17"/>
      <c r="K4" s="17"/>
      <c r="L4" s="17"/>
      <c r="M4" s="17"/>
      <c r="N4" s="17"/>
      <c r="O4" s="17"/>
      <c r="P4" s="17"/>
      <c r="Q4" s="17"/>
      <c r="R4" s="17"/>
      <c r="S4" s="17"/>
      <c r="T4" s="17"/>
      <c r="U4" s="17"/>
      <c r="V4" s="17"/>
      <c r="W4" s="17"/>
      <c r="X4" s="17"/>
      <c r="Y4" s="17"/>
      <c r="Z4" s="17"/>
      <c r="AA4" s="17"/>
      <c r="AB4" s="17"/>
      <c r="AC4" s="17"/>
      <c r="AD4" s="17"/>
      <c r="AE4" s="17"/>
      <c r="AF4" s="17"/>
      <c r="AG4" s="17"/>
      <c r="AH4" s="17"/>
      <c r="AI4" s="17"/>
      <c r="AJ4" s="17"/>
    </row>
    <row r="5" spans="1:36" x14ac:dyDescent="0.15">
      <c r="A5">
        <v>126</v>
      </c>
      <c r="C5">
        <v>192</v>
      </c>
      <c r="G5" s="17">
        <v>126</v>
      </c>
      <c r="H5" s="13"/>
      <c r="I5" s="17">
        <v>192</v>
      </c>
      <c r="J5" s="17"/>
      <c r="K5" s="17"/>
      <c r="L5" s="17"/>
      <c r="M5" s="17"/>
      <c r="N5" s="17"/>
      <c r="O5" s="17"/>
      <c r="P5" s="17"/>
      <c r="Q5" s="17"/>
      <c r="R5" s="17"/>
      <c r="S5" s="17"/>
      <c r="T5" s="17"/>
      <c r="U5" s="17"/>
      <c r="V5" s="17"/>
      <c r="W5" s="17"/>
      <c r="X5" s="17"/>
      <c r="Y5" s="17"/>
      <c r="Z5" s="17"/>
      <c r="AA5" s="17"/>
      <c r="AB5" s="17"/>
      <c r="AC5" s="17"/>
      <c r="AD5" s="17"/>
      <c r="AE5" s="17"/>
      <c r="AF5" s="17"/>
      <c r="AG5" s="17"/>
      <c r="AH5" s="17"/>
      <c r="AI5" s="17"/>
      <c r="AJ5" s="17"/>
    </row>
    <row r="6" spans="1:36" x14ac:dyDescent="0.15">
      <c r="A6">
        <v>127</v>
      </c>
      <c r="B6">
        <v>43</v>
      </c>
      <c r="G6" s="17">
        <v>127</v>
      </c>
      <c r="H6" s="13">
        <v>43</v>
      </c>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row>
    <row r="7" spans="1:36" x14ac:dyDescent="0.15">
      <c r="A7">
        <v>128</v>
      </c>
      <c r="C7">
        <v>179</v>
      </c>
      <c r="G7" s="17">
        <v>128</v>
      </c>
      <c r="H7" s="13"/>
      <c r="I7" s="17">
        <v>179</v>
      </c>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row>
    <row r="8" spans="1:36" x14ac:dyDescent="0.15">
      <c r="A8">
        <v>129</v>
      </c>
      <c r="B8">
        <v>71</v>
      </c>
      <c r="C8">
        <v>158</v>
      </c>
      <c r="G8" s="17">
        <v>129</v>
      </c>
      <c r="H8" s="13">
        <v>71</v>
      </c>
      <c r="I8" s="17">
        <v>158</v>
      </c>
      <c r="J8" s="17"/>
      <c r="K8" s="17"/>
      <c r="L8" s="17"/>
      <c r="M8" s="17"/>
      <c r="N8" s="17"/>
      <c r="O8" s="17"/>
      <c r="P8" s="17"/>
      <c r="Q8" s="17"/>
      <c r="R8" s="17"/>
      <c r="S8" s="17"/>
      <c r="T8" s="17"/>
      <c r="U8" s="17"/>
      <c r="V8" s="17"/>
      <c r="W8" s="17"/>
      <c r="X8" s="17"/>
      <c r="Y8" s="17"/>
      <c r="Z8" s="17"/>
      <c r="AA8" s="17"/>
      <c r="AB8" s="17"/>
      <c r="AC8" s="17"/>
      <c r="AD8" s="17"/>
      <c r="AE8" s="17"/>
      <c r="AF8" s="17"/>
      <c r="AG8" s="17"/>
      <c r="AH8" s="17"/>
      <c r="AI8" s="17"/>
      <c r="AJ8" s="17"/>
    </row>
    <row r="9" spans="1:36" ht="14" thickBot="1" x14ac:dyDescent="0.2">
      <c r="A9">
        <v>130</v>
      </c>
      <c r="B9">
        <v>29</v>
      </c>
      <c r="C9">
        <v>164</v>
      </c>
      <c r="G9" s="18">
        <v>130</v>
      </c>
      <c r="H9" s="19">
        <v>29</v>
      </c>
      <c r="I9" s="18">
        <v>164</v>
      </c>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row>
    <row r="10" spans="1:36" x14ac:dyDescent="0.15">
      <c r="A10" s="52" t="s">
        <v>0</v>
      </c>
      <c r="B10" s="52"/>
      <c r="C10" s="52"/>
      <c r="G10" s="53" t="s">
        <v>1</v>
      </c>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row>
    <row r="11" spans="1:36" x14ac:dyDescent="0.15">
      <c r="G11" s="17"/>
      <c r="H11" s="17"/>
      <c r="I11" s="17"/>
    </row>
    <row r="12" spans="1:36" x14ac:dyDescent="0.15">
      <c r="G12" s="17"/>
      <c r="H12" s="17"/>
      <c r="I12" s="17"/>
    </row>
    <row r="13" spans="1:36" x14ac:dyDescent="0.15">
      <c r="G13" s="17"/>
      <c r="H13" s="17"/>
      <c r="I13" s="17"/>
    </row>
    <row r="14" spans="1:36" x14ac:dyDescent="0.15">
      <c r="G14" s="17"/>
      <c r="H14" s="17"/>
      <c r="I14" s="17"/>
    </row>
    <row r="15" spans="1:36" x14ac:dyDescent="0.15">
      <c r="G15" s="17"/>
      <c r="H15" s="17"/>
      <c r="I15" s="17"/>
    </row>
    <row r="16" spans="1:36" x14ac:dyDescent="0.15">
      <c r="G16" s="17"/>
      <c r="H16" s="17"/>
      <c r="I16" s="17"/>
    </row>
    <row r="17" spans="7:9" x14ac:dyDescent="0.15">
      <c r="G17" s="17"/>
      <c r="H17" s="17"/>
      <c r="I17" s="17"/>
    </row>
    <row r="18" spans="7:9" x14ac:dyDescent="0.15">
      <c r="G18" s="17"/>
      <c r="H18" s="17"/>
      <c r="I18" s="17"/>
    </row>
    <row r="19" spans="7:9" x14ac:dyDescent="0.15">
      <c r="G19" s="17"/>
      <c r="H19" s="17"/>
      <c r="I19" s="17"/>
    </row>
    <row r="20" spans="7:9" x14ac:dyDescent="0.15">
      <c r="G20" s="17"/>
      <c r="H20" s="17"/>
      <c r="I20" s="17"/>
    </row>
    <row r="21" spans="7:9" x14ac:dyDescent="0.15">
      <c r="G21" s="17"/>
      <c r="H21" s="17"/>
      <c r="I21" s="17"/>
    </row>
    <row r="22" spans="7:9" x14ac:dyDescent="0.15">
      <c r="G22" s="17"/>
      <c r="H22" s="17"/>
      <c r="I22" s="17"/>
    </row>
    <row r="23" spans="7:9" x14ac:dyDescent="0.15">
      <c r="G23" s="17"/>
      <c r="H23" s="17"/>
      <c r="I23" s="17"/>
    </row>
    <row r="24" spans="7:9" x14ac:dyDescent="0.15">
      <c r="G24" s="17"/>
      <c r="H24" s="17"/>
      <c r="I24" s="17"/>
    </row>
    <row r="25" spans="7:9" x14ac:dyDescent="0.15">
      <c r="G25" s="17"/>
      <c r="H25" s="17"/>
      <c r="I25" s="17"/>
    </row>
    <row r="26" spans="7:9" x14ac:dyDescent="0.15">
      <c r="G26" s="17"/>
      <c r="H26" s="17"/>
      <c r="I26" s="17"/>
    </row>
    <row r="27" spans="7:9" x14ac:dyDescent="0.15">
      <c r="G27" s="17"/>
      <c r="H27" s="17"/>
      <c r="I27" s="17"/>
    </row>
    <row r="28" spans="7:9" x14ac:dyDescent="0.15">
      <c r="G28" s="17"/>
      <c r="H28" s="17"/>
      <c r="I28" s="17"/>
    </row>
    <row r="29" spans="7:9" x14ac:dyDescent="0.15">
      <c r="G29" s="17"/>
      <c r="H29" s="17"/>
      <c r="I29" s="17"/>
    </row>
    <row r="30" spans="7:9" x14ac:dyDescent="0.15">
      <c r="G30" s="17"/>
      <c r="H30" s="17"/>
      <c r="I30" s="17"/>
    </row>
    <row r="31" spans="7:9" x14ac:dyDescent="0.15">
      <c r="G31" s="17"/>
      <c r="H31" s="17"/>
      <c r="I31" s="17"/>
    </row>
    <row r="32" spans="7:9" x14ac:dyDescent="0.15">
      <c r="G32" s="17"/>
      <c r="H32" s="17"/>
      <c r="I32" s="17"/>
    </row>
    <row r="33" spans="7:9" x14ac:dyDescent="0.15">
      <c r="G33" s="17"/>
      <c r="H33" s="17"/>
      <c r="I33" s="17"/>
    </row>
    <row r="34" spans="7:9" x14ac:dyDescent="0.15">
      <c r="G34" s="17"/>
      <c r="H34" s="17"/>
      <c r="I34" s="17"/>
    </row>
    <row r="35" spans="7:9" x14ac:dyDescent="0.15">
      <c r="G35" s="17"/>
      <c r="H35" s="17"/>
      <c r="I35" s="17"/>
    </row>
    <row r="36" spans="7:9" x14ac:dyDescent="0.15">
      <c r="G36" s="17"/>
      <c r="H36" s="17"/>
      <c r="I36" s="17"/>
    </row>
    <row r="37" spans="7:9" x14ac:dyDescent="0.15">
      <c r="G37" s="17"/>
      <c r="H37" s="17"/>
      <c r="I37" s="17"/>
    </row>
    <row r="38" spans="7:9" x14ac:dyDescent="0.15">
      <c r="G38" s="17"/>
      <c r="H38" s="17"/>
      <c r="I38" s="17"/>
    </row>
    <row r="39" spans="7:9" x14ac:dyDescent="0.15">
      <c r="G39" s="17"/>
      <c r="H39" s="17"/>
      <c r="I39" s="17"/>
    </row>
    <row r="40" spans="7:9" x14ac:dyDescent="0.15">
      <c r="G40" s="17"/>
      <c r="H40" s="17"/>
      <c r="I40" s="17"/>
    </row>
    <row r="41" spans="7:9" x14ac:dyDescent="0.15">
      <c r="G41" s="17"/>
      <c r="H41" s="17"/>
      <c r="I41" s="17"/>
    </row>
    <row r="42" spans="7:9" x14ac:dyDescent="0.15">
      <c r="G42" s="17"/>
      <c r="H42" s="17"/>
      <c r="I42" s="17"/>
    </row>
    <row r="43" spans="7:9" x14ac:dyDescent="0.15">
      <c r="G43" s="17"/>
      <c r="H43" s="17"/>
      <c r="I43" s="17"/>
    </row>
    <row r="44" spans="7:9" x14ac:dyDescent="0.15">
      <c r="G44" s="17"/>
      <c r="H44" s="17"/>
      <c r="I44" s="17"/>
    </row>
    <row r="45" spans="7:9" x14ac:dyDescent="0.15">
      <c r="G45" s="17"/>
      <c r="H45" s="17"/>
      <c r="I45" s="17"/>
    </row>
    <row r="46" spans="7:9" x14ac:dyDescent="0.15">
      <c r="G46" s="17"/>
      <c r="H46" s="17"/>
      <c r="I46" s="17"/>
    </row>
    <row r="47" spans="7:9" x14ac:dyDescent="0.15">
      <c r="G47" s="17"/>
      <c r="H47" s="17"/>
      <c r="I47" s="17"/>
    </row>
    <row r="48" spans="7:9" x14ac:dyDescent="0.15">
      <c r="G48" s="17"/>
      <c r="H48" s="17"/>
      <c r="I48" s="17"/>
    </row>
    <row r="49" spans="7:9" x14ac:dyDescent="0.15">
      <c r="G49" s="17"/>
      <c r="H49" s="17"/>
      <c r="I49" s="17"/>
    </row>
    <row r="50" spans="7:9" x14ac:dyDescent="0.15">
      <c r="G50" s="17"/>
      <c r="H50" s="17"/>
      <c r="I50" s="17"/>
    </row>
    <row r="51" spans="7:9" x14ac:dyDescent="0.15">
      <c r="G51" s="17"/>
      <c r="H51" s="17"/>
      <c r="I51" s="17"/>
    </row>
    <row r="52" spans="7:9" x14ac:dyDescent="0.15">
      <c r="G52" s="17"/>
      <c r="H52" s="17"/>
      <c r="I52" s="17"/>
    </row>
    <row r="53" spans="7:9" x14ac:dyDescent="0.15">
      <c r="G53" s="17"/>
      <c r="H53" s="17"/>
      <c r="I53" s="17"/>
    </row>
    <row r="54" spans="7:9" x14ac:dyDescent="0.15">
      <c r="G54" s="17"/>
      <c r="H54" s="17"/>
      <c r="I54" s="17"/>
    </row>
    <row r="55" spans="7:9" x14ac:dyDescent="0.15">
      <c r="G55" s="17"/>
      <c r="H55" s="17"/>
      <c r="I55" s="17"/>
    </row>
    <row r="56" spans="7:9" x14ac:dyDescent="0.15">
      <c r="G56" s="17"/>
      <c r="H56" s="17"/>
      <c r="I56" s="17"/>
    </row>
    <row r="57" spans="7:9" x14ac:dyDescent="0.15">
      <c r="G57" s="17"/>
      <c r="H57" s="17"/>
      <c r="I57" s="17"/>
    </row>
    <row r="58" spans="7:9" x14ac:dyDescent="0.15">
      <c r="G58" s="17"/>
      <c r="H58" s="17"/>
      <c r="I58" s="17"/>
    </row>
    <row r="59" spans="7:9" x14ac:dyDescent="0.15">
      <c r="G59" s="17"/>
      <c r="H59" s="17"/>
      <c r="I59" s="17"/>
    </row>
    <row r="60" spans="7:9" x14ac:dyDescent="0.15">
      <c r="G60" s="17"/>
      <c r="H60" s="17"/>
      <c r="I60" s="17"/>
    </row>
    <row r="61" spans="7:9" x14ac:dyDescent="0.15">
      <c r="G61" s="17"/>
      <c r="H61" s="17"/>
      <c r="I61" s="17"/>
    </row>
    <row r="62" spans="7:9" x14ac:dyDescent="0.15">
      <c r="G62" s="17"/>
      <c r="H62" s="17"/>
      <c r="I62" s="17"/>
    </row>
    <row r="63" spans="7:9" x14ac:dyDescent="0.15">
      <c r="G63" s="17"/>
      <c r="H63" s="17"/>
      <c r="I63" s="17"/>
    </row>
    <row r="64" spans="7:9" x14ac:dyDescent="0.15">
      <c r="G64" s="17"/>
      <c r="H64" s="17"/>
      <c r="I64" s="17"/>
    </row>
    <row r="65" spans="7:9" x14ac:dyDescent="0.15">
      <c r="G65" s="17"/>
      <c r="H65" s="17"/>
      <c r="I65" s="17"/>
    </row>
  </sheetData>
  <mergeCells count="11">
    <mergeCell ref="A10:C10"/>
    <mergeCell ref="G10:I10"/>
    <mergeCell ref="J10:L10"/>
    <mergeCell ref="M10:O10"/>
    <mergeCell ref="AB10:AD10"/>
    <mergeCell ref="AE10:AG10"/>
    <mergeCell ref="AH10:AJ10"/>
    <mergeCell ref="P10:R10"/>
    <mergeCell ref="S10:U10"/>
    <mergeCell ref="V10:X10"/>
    <mergeCell ref="Y10:AA10"/>
  </mergeCells>
  <phoneticPr fontId="2" type="noConversion"/>
  <pageMargins left="0.75" right="0.75" top="1" bottom="1" header="0.5" footer="0.5"/>
  <pageSetup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I10"/>
  <sheetViews>
    <sheetView workbookViewId="0">
      <selection activeCell="R22" sqref="R22"/>
    </sheetView>
  </sheetViews>
  <sheetFormatPr baseColWidth="10" defaultColWidth="8.83203125" defaultRowHeight="13" x14ac:dyDescent="0.15"/>
  <cols>
    <col min="3" max="3" width="16.6640625" bestFit="1" customWidth="1"/>
    <col min="4" max="4" width="9.5" customWidth="1"/>
    <col min="6" max="6" width="9.6640625" customWidth="1"/>
    <col min="8" max="8" width="16.6640625" bestFit="1" customWidth="1"/>
    <col min="9" max="9" width="15" customWidth="1"/>
  </cols>
  <sheetData>
    <row r="1" spans="1:9" x14ac:dyDescent="0.15">
      <c r="A1" s="1" t="s">
        <v>124</v>
      </c>
      <c r="B1" s="1" t="s">
        <v>4</v>
      </c>
      <c r="C1" s="1" t="s">
        <v>97</v>
      </c>
      <c r="D1" s="50" t="s">
        <v>170</v>
      </c>
      <c r="F1" s="1" t="s">
        <v>124</v>
      </c>
      <c r="G1" s="1" t="s">
        <v>4</v>
      </c>
      <c r="H1" s="1" t="s">
        <v>97</v>
      </c>
      <c r="I1" s="50" t="s">
        <v>170</v>
      </c>
    </row>
    <row r="2" spans="1:9" x14ac:dyDescent="0.15">
      <c r="A2">
        <v>123</v>
      </c>
      <c r="B2">
        <v>52</v>
      </c>
      <c r="C2" s="11">
        <v>1</v>
      </c>
      <c r="D2" s="11">
        <v>5</v>
      </c>
      <c r="F2">
        <v>123</v>
      </c>
      <c r="G2">
        <v>52</v>
      </c>
      <c r="H2" s="4" t="s">
        <v>99</v>
      </c>
      <c r="I2">
        <v>5</v>
      </c>
    </row>
    <row r="3" spans="1:9" x14ac:dyDescent="0.15">
      <c r="A3">
        <v>124</v>
      </c>
      <c r="B3">
        <v>19</v>
      </c>
      <c r="C3" s="11">
        <v>3</v>
      </c>
      <c r="D3" s="11">
        <v>3</v>
      </c>
      <c r="F3">
        <v>124</v>
      </c>
      <c r="G3">
        <v>19</v>
      </c>
      <c r="H3" s="4" t="s">
        <v>98</v>
      </c>
      <c r="I3" t="s">
        <v>173</v>
      </c>
    </row>
    <row r="4" spans="1:9" x14ac:dyDescent="0.15">
      <c r="A4">
        <v>125</v>
      </c>
      <c r="B4">
        <v>36</v>
      </c>
      <c r="C4" s="11">
        <v>2</v>
      </c>
      <c r="D4" s="11"/>
      <c r="F4">
        <v>125</v>
      </c>
      <c r="G4">
        <v>36</v>
      </c>
      <c r="H4" s="4" t="s">
        <v>100</v>
      </c>
    </row>
    <row r="5" spans="1:9" x14ac:dyDescent="0.15">
      <c r="A5">
        <v>126</v>
      </c>
      <c r="C5" s="11">
        <v>4</v>
      </c>
      <c r="D5" s="11">
        <v>5</v>
      </c>
      <c r="F5">
        <v>126</v>
      </c>
      <c r="H5" s="4" t="s">
        <v>101</v>
      </c>
      <c r="I5" t="s">
        <v>171</v>
      </c>
    </row>
    <row r="6" spans="1:9" x14ac:dyDescent="0.15">
      <c r="A6">
        <v>127</v>
      </c>
      <c r="B6">
        <v>43</v>
      </c>
      <c r="C6" s="11">
        <v>3</v>
      </c>
      <c r="D6" s="11">
        <v>2</v>
      </c>
      <c r="F6">
        <v>127</v>
      </c>
      <c r="G6">
        <v>43</v>
      </c>
      <c r="H6" s="4" t="s">
        <v>98</v>
      </c>
      <c r="I6">
        <v>2</v>
      </c>
    </row>
    <row r="7" spans="1:9" x14ac:dyDescent="0.15">
      <c r="A7">
        <v>128</v>
      </c>
      <c r="C7" s="11">
        <v>4</v>
      </c>
      <c r="D7" s="11"/>
      <c r="F7">
        <v>128</v>
      </c>
      <c r="H7" s="4" t="s">
        <v>101</v>
      </c>
      <c r="I7" t="s">
        <v>174</v>
      </c>
    </row>
    <row r="8" spans="1:9" x14ac:dyDescent="0.15">
      <c r="A8">
        <v>129</v>
      </c>
      <c r="B8">
        <v>71</v>
      </c>
      <c r="C8" s="11">
        <v>2</v>
      </c>
      <c r="D8" s="10">
        <v>2.5</v>
      </c>
      <c r="F8">
        <v>129</v>
      </c>
      <c r="G8">
        <v>71</v>
      </c>
      <c r="H8" s="4" t="s">
        <v>100</v>
      </c>
      <c r="I8" t="s">
        <v>172</v>
      </c>
    </row>
    <row r="9" spans="1:9" x14ac:dyDescent="0.15">
      <c r="A9">
        <v>130</v>
      </c>
      <c r="B9">
        <v>29</v>
      </c>
      <c r="C9" s="11">
        <v>1</v>
      </c>
      <c r="D9" s="11">
        <v>4</v>
      </c>
      <c r="F9">
        <v>130</v>
      </c>
      <c r="G9">
        <v>29</v>
      </c>
      <c r="H9" s="4" t="s">
        <v>99</v>
      </c>
      <c r="I9">
        <v>4</v>
      </c>
    </row>
    <row r="10" spans="1:9" x14ac:dyDescent="0.15">
      <c r="A10" s="52" t="s">
        <v>0</v>
      </c>
      <c r="B10" s="52"/>
      <c r="C10" s="52"/>
      <c r="D10" s="49"/>
      <c r="F10" s="53" t="s">
        <v>1</v>
      </c>
      <c r="G10" s="53"/>
      <c r="H10" s="53"/>
      <c r="I10" s="53"/>
    </row>
  </sheetData>
  <mergeCells count="2">
    <mergeCell ref="A10:C10"/>
    <mergeCell ref="F10:I10"/>
  </mergeCells>
  <phoneticPr fontId="2" type="noConversion"/>
  <pageMargins left="0.75" right="0.75" top="1" bottom="1" header="0.5" footer="0.5"/>
  <pageSetup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G10"/>
  <sheetViews>
    <sheetView workbookViewId="0">
      <selection activeCell="G24" sqref="G24"/>
    </sheetView>
  </sheetViews>
  <sheetFormatPr baseColWidth="10" defaultColWidth="8.83203125" defaultRowHeight="13" x14ac:dyDescent="0.15"/>
  <cols>
    <col min="3" max="3" width="16.6640625" bestFit="1" customWidth="1"/>
    <col min="5" max="5" width="9.6640625" customWidth="1"/>
    <col min="7" max="7" width="16.6640625" bestFit="1" customWidth="1"/>
  </cols>
  <sheetData>
    <row r="1" spans="1:7" x14ac:dyDescent="0.15">
      <c r="A1" s="1" t="s">
        <v>124</v>
      </c>
      <c r="B1" s="1" t="s">
        <v>4</v>
      </c>
      <c r="C1" s="1" t="s">
        <v>102</v>
      </c>
      <c r="E1" s="1" t="s">
        <v>124</v>
      </c>
      <c r="F1" s="1" t="s">
        <v>4</v>
      </c>
      <c r="G1" s="1" t="s">
        <v>102</v>
      </c>
    </row>
    <row r="2" spans="1:7" x14ac:dyDescent="0.15">
      <c r="A2">
        <v>123</v>
      </c>
      <c r="B2">
        <v>52</v>
      </c>
      <c r="C2" s="4" t="s">
        <v>103</v>
      </c>
      <c r="E2">
        <v>123</v>
      </c>
      <c r="F2">
        <v>52</v>
      </c>
      <c r="G2" s="4" t="s">
        <v>103</v>
      </c>
    </row>
    <row r="3" spans="1:7" x14ac:dyDescent="0.15">
      <c r="A3">
        <v>124</v>
      </c>
      <c r="B3">
        <v>19</v>
      </c>
      <c r="C3" s="4" t="s">
        <v>104</v>
      </c>
      <c r="E3">
        <v>124</v>
      </c>
      <c r="F3">
        <v>19</v>
      </c>
      <c r="G3" s="4" t="s">
        <v>104</v>
      </c>
    </row>
    <row r="4" spans="1:7" x14ac:dyDescent="0.15">
      <c r="A4">
        <v>125</v>
      </c>
      <c r="B4">
        <v>36</v>
      </c>
      <c r="E4">
        <v>125</v>
      </c>
      <c r="F4">
        <v>36</v>
      </c>
    </row>
    <row r="5" spans="1:7" x14ac:dyDescent="0.15">
      <c r="A5">
        <v>126</v>
      </c>
      <c r="C5" s="4" t="s">
        <v>104</v>
      </c>
      <c r="E5">
        <v>126</v>
      </c>
      <c r="G5" s="4" t="s">
        <v>105</v>
      </c>
    </row>
    <row r="6" spans="1:7" x14ac:dyDescent="0.15">
      <c r="A6">
        <v>127</v>
      </c>
      <c r="B6">
        <v>43</v>
      </c>
      <c r="C6" s="4" t="s">
        <v>103</v>
      </c>
      <c r="E6">
        <v>127</v>
      </c>
      <c r="F6">
        <v>43</v>
      </c>
      <c r="G6" s="11" t="s">
        <v>108</v>
      </c>
    </row>
    <row r="7" spans="1:7" x14ac:dyDescent="0.15">
      <c r="A7">
        <v>128</v>
      </c>
      <c r="C7" s="4" t="s">
        <v>104</v>
      </c>
      <c r="E7">
        <v>128</v>
      </c>
      <c r="G7" s="4" t="s">
        <v>106</v>
      </c>
    </row>
    <row r="8" spans="1:7" x14ac:dyDescent="0.15">
      <c r="A8">
        <v>129</v>
      </c>
      <c r="B8">
        <v>71</v>
      </c>
      <c r="C8" s="4" t="s">
        <v>104</v>
      </c>
      <c r="E8">
        <v>129</v>
      </c>
      <c r="F8">
        <v>71</v>
      </c>
      <c r="G8" s="4" t="s">
        <v>109</v>
      </c>
    </row>
    <row r="9" spans="1:7" x14ac:dyDescent="0.15">
      <c r="A9">
        <v>130</v>
      </c>
      <c r="B9">
        <v>29</v>
      </c>
      <c r="C9" s="4" t="s">
        <v>104</v>
      </c>
      <c r="E9">
        <v>130</v>
      </c>
      <c r="F9">
        <v>29</v>
      </c>
      <c r="G9" s="4" t="s">
        <v>107</v>
      </c>
    </row>
    <row r="10" spans="1:7" x14ac:dyDescent="0.15">
      <c r="A10" s="52" t="s">
        <v>0</v>
      </c>
      <c r="B10" s="52"/>
      <c r="C10" s="52"/>
      <c r="E10" s="53" t="s">
        <v>1</v>
      </c>
      <c r="F10" s="53"/>
      <c r="G10" s="53"/>
    </row>
  </sheetData>
  <mergeCells count="2">
    <mergeCell ref="E10:G10"/>
    <mergeCell ref="A10:C10"/>
  </mergeCells>
  <phoneticPr fontId="2" type="noConversion"/>
  <pageMargins left="0.75" right="0.75" top="1" bottom="1" header="0.5" footer="0.5"/>
  <pageSetup orientation="portrait"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G13"/>
  <sheetViews>
    <sheetView workbookViewId="0">
      <selection activeCell="L27" sqref="L27"/>
    </sheetView>
  </sheetViews>
  <sheetFormatPr baseColWidth="10" defaultColWidth="8.83203125" defaultRowHeight="13" x14ac:dyDescent="0.15"/>
  <cols>
    <col min="3" max="3" width="6.5" bestFit="1" customWidth="1"/>
    <col min="5" max="5" width="9.6640625" customWidth="1"/>
    <col min="7" max="7" width="6.5" bestFit="1" customWidth="1"/>
  </cols>
  <sheetData>
    <row r="1" spans="1:7" x14ac:dyDescent="0.15">
      <c r="A1" s="1" t="s">
        <v>124</v>
      </c>
      <c r="B1" s="1" t="s">
        <v>4</v>
      </c>
      <c r="C1" s="1" t="s">
        <v>110</v>
      </c>
      <c r="E1" s="1" t="s">
        <v>124</v>
      </c>
      <c r="F1" s="1" t="s">
        <v>4</v>
      </c>
      <c r="G1" s="1" t="s">
        <v>110</v>
      </c>
    </row>
    <row r="2" spans="1:7" x14ac:dyDescent="0.15">
      <c r="A2">
        <v>123</v>
      </c>
      <c r="B2">
        <v>52</v>
      </c>
      <c r="C2" s="4">
        <v>1</v>
      </c>
      <c r="E2">
        <v>123</v>
      </c>
      <c r="F2">
        <v>52</v>
      </c>
      <c r="G2" s="4">
        <v>1</v>
      </c>
    </row>
    <row r="3" spans="1:7" x14ac:dyDescent="0.15">
      <c r="A3">
        <v>124</v>
      </c>
      <c r="B3">
        <v>19</v>
      </c>
      <c r="C3" s="4">
        <v>1</v>
      </c>
      <c r="E3">
        <v>124</v>
      </c>
      <c r="F3">
        <v>19</v>
      </c>
      <c r="G3" s="4">
        <v>1</v>
      </c>
    </row>
    <row r="4" spans="1:7" ht="14" thickBot="1" x14ac:dyDescent="0.2">
      <c r="A4">
        <v>125</v>
      </c>
      <c r="B4">
        <v>36</v>
      </c>
      <c r="C4" s="4">
        <v>1</v>
      </c>
      <c r="E4">
        <v>125</v>
      </c>
      <c r="F4">
        <v>36</v>
      </c>
      <c r="G4" s="4">
        <v>1</v>
      </c>
    </row>
    <row r="5" spans="1:7" ht="14" thickTop="1" x14ac:dyDescent="0.15">
      <c r="A5" s="22">
        <v>126</v>
      </c>
      <c r="B5" s="22"/>
      <c r="C5" s="23">
        <v>2</v>
      </c>
      <c r="G5" s="4"/>
    </row>
    <row r="6" spans="1:7" x14ac:dyDescent="0.15">
      <c r="A6">
        <v>127</v>
      </c>
      <c r="B6">
        <v>43</v>
      </c>
      <c r="C6" s="4">
        <v>2</v>
      </c>
      <c r="E6">
        <v>126</v>
      </c>
      <c r="G6" s="4">
        <v>2</v>
      </c>
    </row>
    <row r="7" spans="1:7" ht="14" thickBot="1" x14ac:dyDescent="0.2">
      <c r="A7">
        <v>128</v>
      </c>
      <c r="C7" s="4">
        <v>2</v>
      </c>
      <c r="E7">
        <v>127</v>
      </c>
      <c r="F7">
        <v>43</v>
      </c>
      <c r="G7" s="4">
        <v>2</v>
      </c>
    </row>
    <row r="8" spans="1:7" ht="14" thickTop="1" x14ac:dyDescent="0.15">
      <c r="A8" s="22">
        <v>129</v>
      </c>
      <c r="B8" s="22">
        <v>71</v>
      </c>
      <c r="C8" s="23">
        <v>3</v>
      </c>
      <c r="E8">
        <v>128</v>
      </c>
      <c r="G8" s="4">
        <v>2</v>
      </c>
    </row>
    <row r="9" spans="1:7" x14ac:dyDescent="0.15">
      <c r="A9">
        <v>130</v>
      </c>
      <c r="B9">
        <v>29</v>
      </c>
      <c r="C9" s="4">
        <v>3</v>
      </c>
      <c r="G9" s="4"/>
    </row>
    <row r="10" spans="1:7" x14ac:dyDescent="0.15">
      <c r="A10">
        <v>131</v>
      </c>
      <c r="B10">
        <v>63</v>
      </c>
      <c r="C10" s="4">
        <v>3</v>
      </c>
      <c r="E10">
        <v>129</v>
      </c>
      <c r="F10">
        <v>71</v>
      </c>
      <c r="G10" s="4">
        <v>3</v>
      </c>
    </row>
    <row r="11" spans="1:7" x14ac:dyDescent="0.15">
      <c r="A11" s="52" t="s">
        <v>0</v>
      </c>
      <c r="B11" s="52"/>
      <c r="C11" s="52"/>
      <c r="E11">
        <v>130</v>
      </c>
      <c r="F11">
        <v>29</v>
      </c>
      <c r="G11" s="4">
        <v>3</v>
      </c>
    </row>
    <row r="12" spans="1:7" x14ac:dyDescent="0.15">
      <c r="E12">
        <v>131</v>
      </c>
      <c r="F12">
        <v>63</v>
      </c>
      <c r="G12" s="4">
        <v>3</v>
      </c>
    </row>
    <row r="13" spans="1:7" x14ac:dyDescent="0.15">
      <c r="E13" s="53" t="s">
        <v>1</v>
      </c>
      <c r="F13" s="53"/>
      <c r="G13" s="53"/>
    </row>
  </sheetData>
  <mergeCells count="2">
    <mergeCell ref="E13:G13"/>
    <mergeCell ref="A11:C11"/>
  </mergeCells>
  <phoneticPr fontId="2" type="noConversion"/>
  <pageMargins left="0.75" right="0.75" top="1" bottom="1" header="0.5" footer="0.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0"/>
  <sheetViews>
    <sheetView workbookViewId="0">
      <selection activeCell="J9" sqref="J9"/>
    </sheetView>
  </sheetViews>
  <sheetFormatPr baseColWidth="10" defaultColWidth="8.83203125" defaultRowHeight="13" x14ac:dyDescent="0.15"/>
  <cols>
    <col min="1" max="1" width="9.5" customWidth="1"/>
    <col min="5" max="5" width="9.83203125" customWidth="1"/>
  </cols>
  <sheetData>
    <row r="1" spans="1:7" s="1" customFormat="1" x14ac:dyDescent="0.15">
      <c r="A1" s="1" t="s">
        <v>124</v>
      </c>
      <c r="B1" s="1" t="s">
        <v>4</v>
      </c>
      <c r="C1" s="1" t="s">
        <v>5</v>
      </c>
      <c r="E1" s="1" t="s">
        <v>124</v>
      </c>
      <c r="F1" s="1" t="s">
        <v>4</v>
      </c>
      <c r="G1" s="1" t="s">
        <v>5</v>
      </c>
    </row>
    <row r="2" spans="1:7" x14ac:dyDescent="0.15">
      <c r="A2">
        <v>123</v>
      </c>
      <c r="B2">
        <v>52</v>
      </c>
      <c r="C2" t="s">
        <v>2</v>
      </c>
      <c r="E2">
        <v>123</v>
      </c>
      <c r="F2">
        <v>52</v>
      </c>
      <c r="G2" t="s">
        <v>2</v>
      </c>
    </row>
    <row r="3" spans="1:7" x14ac:dyDescent="0.15">
      <c r="A3">
        <v>124</v>
      </c>
      <c r="E3">
        <v>124</v>
      </c>
      <c r="F3" t="s">
        <v>85</v>
      </c>
      <c r="G3">
        <v>0</v>
      </c>
    </row>
    <row r="4" spans="1:7" x14ac:dyDescent="0.15">
      <c r="A4">
        <v>125</v>
      </c>
      <c r="B4">
        <v>36</v>
      </c>
      <c r="C4" t="s">
        <v>3</v>
      </c>
      <c r="E4">
        <v>125</v>
      </c>
      <c r="F4">
        <v>36</v>
      </c>
      <c r="G4" t="s">
        <v>3</v>
      </c>
    </row>
    <row r="5" spans="1:7" x14ac:dyDescent="0.15">
      <c r="A5">
        <v>126</v>
      </c>
      <c r="C5" t="s">
        <v>2</v>
      </c>
      <c r="E5">
        <v>126</v>
      </c>
      <c r="F5">
        <v>0</v>
      </c>
      <c r="G5" t="s">
        <v>2</v>
      </c>
    </row>
    <row r="6" spans="1:7" x14ac:dyDescent="0.15">
      <c r="A6">
        <v>127</v>
      </c>
      <c r="C6" t="s">
        <v>2</v>
      </c>
      <c r="E6">
        <v>127</v>
      </c>
      <c r="G6" t="s">
        <v>2</v>
      </c>
    </row>
    <row r="7" spans="1:7" x14ac:dyDescent="0.15">
      <c r="A7">
        <v>128</v>
      </c>
      <c r="C7" t="s">
        <v>2</v>
      </c>
      <c r="E7">
        <v>128</v>
      </c>
      <c r="F7" t="s">
        <v>45</v>
      </c>
      <c r="G7" t="s">
        <v>2</v>
      </c>
    </row>
    <row r="8" spans="1:7" x14ac:dyDescent="0.15">
      <c r="A8">
        <v>129</v>
      </c>
      <c r="B8">
        <v>71</v>
      </c>
      <c r="E8">
        <v>129</v>
      </c>
      <c r="F8">
        <v>71</v>
      </c>
      <c r="G8" t="s">
        <v>144</v>
      </c>
    </row>
    <row r="9" spans="1:7" x14ac:dyDescent="0.15">
      <c r="A9">
        <v>130</v>
      </c>
      <c r="C9" t="s">
        <v>3</v>
      </c>
      <c r="E9">
        <v>130</v>
      </c>
      <c r="F9" t="s">
        <v>86</v>
      </c>
      <c r="G9" t="s">
        <v>3</v>
      </c>
    </row>
    <row r="10" spans="1:7" x14ac:dyDescent="0.15">
      <c r="A10" s="52" t="s">
        <v>0</v>
      </c>
      <c r="B10" s="52"/>
      <c r="C10" s="52"/>
      <c r="E10" s="53" t="s">
        <v>1</v>
      </c>
      <c r="F10" s="53"/>
      <c r="G10" s="53"/>
    </row>
  </sheetData>
  <mergeCells count="2">
    <mergeCell ref="A10:C10"/>
    <mergeCell ref="E10:G10"/>
  </mergeCells>
  <phoneticPr fontId="2" type="noConversion"/>
  <pageMargins left="0.75" right="0.75" top="1" bottom="1" header="0.5" footer="0.5"/>
  <pageSetup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I10"/>
  <sheetViews>
    <sheetView workbookViewId="0">
      <selection activeCell="D12" sqref="D12"/>
    </sheetView>
  </sheetViews>
  <sheetFormatPr baseColWidth="10" defaultColWidth="8.83203125" defaultRowHeight="13" x14ac:dyDescent="0.15"/>
  <cols>
    <col min="2" max="2" width="16.6640625" bestFit="1" customWidth="1"/>
    <col min="5" max="5" width="16.6640625" bestFit="1" customWidth="1"/>
    <col min="6" max="6" width="9.6640625" bestFit="1" customWidth="1"/>
  </cols>
  <sheetData>
    <row r="1" spans="1:9" x14ac:dyDescent="0.15">
      <c r="A1" s="1" t="s">
        <v>124</v>
      </c>
      <c r="B1" s="1" t="s">
        <v>97</v>
      </c>
      <c r="C1" s="1" t="s">
        <v>4</v>
      </c>
      <c r="E1" s="1" t="s">
        <v>97</v>
      </c>
      <c r="F1" s="1" t="s">
        <v>115</v>
      </c>
      <c r="H1" s="1" t="s">
        <v>4</v>
      </c>
      <c r="I1" s="1" t="s">
        <v>114</v>
      </c>
    </row>
    <row r="2" spans="1:9" x14ac:dyDescent="0.15">
      <c r="A2">
        <v>123</v>
      </c>
      <c r="B2" s="11">
        <v>1</v>
      </c>
      <c r="C2" s="11">
        <v>25</v>
      </c>
      <c r="E2" s="4">
        <v>1</v>
      </c>
      <c r="F2">
        <v>2</v>
      </c>
      <c r="H2">
        <v>20</v>
      </c>
      <c r="I2">
        <v>1</v>
      </c>
    </row>
    <row r="3" spans="1:9" x14ac:dyDescent="0.15">
      <c r="A3">
        <v>124</v>
      </c>
      <c r="B3" s="11">
        <v>2</v>
      </c>
      <c r="C3" s="11">
        <v>24</v>
      </c>
      <c r="E3" s="4">
        <v>2</v>
      </c>
      <c r="F3">
        <v>3</v>
      </c>
      <c r="H3">
        <v>21</v>
      </c>
      <c r="I3">
        <v>2</v>
      </c>
    </row>
    <row r="4" spans="1:9" x14ac:dyDescent="0.15">
      <c r="A4">
        <v>125</v>
      </c>
      <c r="B4" s="11">
        <v>2</v>
      </c>
      <c r="C4" s="11">
        <v>23</v>
      </c>
      <c r="E4" s="4">
        <v>3</v>
      </c>
      <c r="F4">
        <v>1</v>
      </c>
      <c r="H4">
        <v>22</v>
      </c>
      <c r="I4">
        <v>0</v>
      </c>
    </row>
    <row r="5" spans="1:9" x14ac:dyDescent="0.15">
      <c r="A5">
        <v>126</v>
      </c>
      <c r="B5" s="11">
        <v>4</v>
      </c>
      <c r="C5" s="11">
        <v>20</v>
      </c>
      <c r="E5" s="4">
        <v>4</v>
      </c>
      <c r="F5">
        <v>2</v>
      </c>
      <c r="H5">
        <v>23</v>
      </c>
      <c r="I5">
        <v>1</v>
      </c>
    </row>
    <row r="6" spans="1:9" x14ac:dyDescent="0.15">
      <c r="A6">
        <v>127</v>
      </c>
      <c r="B6" s="11">
        <v>3</v>
      </c>
      <c r="C6" s="11">
        <v>21</v>
      </c>
      <c r="H6">
        <v>24</v>
      </c>
      <c r="I6">
        <v>2</v>
      </c>
    </row>
    <row r="7" spans="1:9" x14ac:dyDescent="0.15">
      <c r="A7">
        <v>128</v>
      </c>
      <c r="B7" s="11">
        <v>4</v>
      </c>
      <c r="C7" s="11">
        <v>21</v>
      </c>
      <c r="E7" s="4"/>
      <c r="H7">
        <v>25</v>
      </c>
      <c r="I7">
        <v>1</v>
      </c>
    </row>
    <row r="8" spans="1:9" x14ac:dyDescent="0.15">
      <c r="A8">
        <v>129</v>
      </c>
      <c r="B8" s="11">
        <v>2</v>
      </c>
      <c r="C8" s="11">
        <v>26</v>
      </c>
      <c r="E8" s="4"/>
      <c r="H8">
        <v>26</v>
      </c>
      <c r="I8">
        <v>1</v>
      </c>
    </row>
    <row r="9" spans="1:9" x14ac:dyDescent="0.15">
      <c r="A9">
        <v>130</v>
      </c>
      <c r="B9" s="11">
        <v>1</v>
      </c>
      <c r="C9" s="11">
        <v>24</v>
      </c>
      <c r="E9" s="4"/>
    </row>
    <row r="10" spans="1:9" x14ac:dyDescent="0.15">
      <c r="A10" s="52" t="s">
        <v>0</v>
      </c>
      <c r="B10" s="52"/>
      <c r="C10" s="21"/>
      <c r="E10" s="53" t="s">
        <v>113</v>
      </c>
      <c r="F10" s="53"/>
      <c r="G10" s="53"/>
      <c r="H10" s="53"/>
      <c r="I10" s="53"/>
    </row>
  </sheetData>
  <mergeCells count="2">
    <mergeCell ref="A10:B10"/>
    <mergeCell ref="E10:I10"/>
  </mergeCells>
  <phoneticPr fontId="2" type="noConversion"/>
  <pageMargins left="0.75" right="0.75" top="1" bottom="1" header="0.5" footer="0.5"/>
  <pageSetup orientation="portrait"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K10"/>
  <sheetViews>
    <sheetView tabSelected="1" topLeftCell="A2" workbookViewId="0">
      <selection activeCell="K8" sqref="K8"/>
    </sheetView>
  </sheetViews>
  <sheetFormatPr baseColWidth="10" defaultColWidth="8.83203125" defaultRowHeight="13" x14ac:dyDescent="0.15"/>
  <cols>
    <col min="1" max="1" width="8.1640625" bestFit="1" customWidth="1"/>
    <col min="2" max="2" width="4.5" bestFit="1" customWidth="1"/>
    <col min="3" max="3" width="15.83203125" style="25" bestFit="1" customWidth="1"/>
    <col min="5" max="5" width="8.1640625" bestFit="1" customWidth="1"/>
    <col min="6" max="6" width="4.5" bestFit="1" customWidth="1"/>
    <col min="7" max="7" width="15.83203125" bestFit="1" customWidth="1"/>
  </cols>
  <sheetData>
    <row r="1" spans="1:11" x14ac:dyDescent="0.15">
      <c r="A1" s="1" t="s">
        <v>124</v>
      </c>
      <c r="B1" s="1" t="s">
        <v>4</v>
      </c>
      <c r="C1" s="24" t="s">
        <v>119</v>
      </c>
      <c r="E1" s="1" t="s">
        <v>124</v>
      </c>
      <c r="F1" s="1" t="s">
        <v>4</v>
      </c>
      <c r="G1" s="1" t="s">
        <v>119</v>
      </c>
    </row>
    <row r="2" spans="1:11" x14ac:dyDescent="0.15">
      <c r="A2">
        <v>123</v>
      </c>
      <c r="B2">
        <v>52</v>
      </c>
      <c r="C2" s="25">
        <v>34834</v>
      </c>
      <c r="E2">
        <v>123</v>
      </c>
      <c r="F2">
        <v>52</v>
      </c>
      <c r="G2" s="26">
        <v>34834</v>
      </c>
      <c r="H2" s="44"/>
    </row>
    <row r="3" spans="1:11" x14ac:dyDescent="0.15">
      <c r="A3">
        <v>124</v>
      </c>
      <c r="B3">
        <v>19</v>
      </c>
      <c r="C3" s="25">
        <v>36934</v>
      </c>
      <c r="E3">
        <v>124</v>
      </c>
      <c r="F3">
        <v>19</v>
      </c>
      <c r="G3" s="51" t="s">
        <v>176</v>
      </c>
    </row>
    <row r="4" spans="1:11" x14ac:dyDescent="0.15">
      <c r="A4">
        <v>125</v>
      </c>
      <c r="B4">
        <v>36</v>
      </c>
      <c r="E4">
        <v>125</v>
      </c>
      <c r="F4">
        <v>36</v>
      </c>
      <c r="G4" s="4"/>
    </row>
    <row r="5" spans="1:11" x14ac:dyDescent="0.15">
      <c r="A5">
        <v>126</v>
      </c>
      <c r="C5" s="25">
        <v>36134</v>
      </c>
      <c r="E5">
        <v>126</v>
      </c>
      <c r="G5" s="46" t="s">
        <v>155</v>
      </c>
      <c r="K5" s="44"/>
    </row>
    <row r="6" spans="1:11" x14ac:dyDescent="0.15">
      <c r="A6">
        <v>127</v>
      </c>
      <c r="B6">
        <v>43</v>
      </c>
      <c r="C6" s="25">
        <v>37801</v>
      </c>
      <c r="E6">
        <v>127</v>
      </c>
      <c r="F6">
        <v>43</v>
      </c>
      <c r="G6" s="11" t="s">
        <v>120</v>
      </c>
    </row>
    <row r="7" spans="1:11" x14ac:dyDescent="0.15">
      <c r="A7">
        <v>128</v>
      </c>
      <c r="C7" s="25">
        <v>37566</v>
      </c>
      <c r="E7">
        <v>128</v>
      </c>
      <c r="G7" s="11" t="s">
        <v>121</v>
      </c>
    </row>
    <row r="8" spans="1:11" x14ac:dyDescent="0.15">
      <c r="A8">
        <v>129</v>
      </c>
      <c r="B8">
        <v>71</v>
      </c>
      <c r="C8" s="25">
        <v>35067</v>
      </c>
      <c r="E8">
        <v>129</v>
      </c>
      <c r="F8">
        <v>71</v>
      </c>
      <c r="G8" s="4" t="s">
        <v>123</v>
      </c>
    </row>
    <row r="9" spans="1:11" x14ac:dyDescent="0.15">
      <c r="A9">
        <v>130</v>
      </c>
      <c r="B9">
        <v>29</v>
      </c>
      <c r="C9" s="25">
        <v>36695</v>
      </c>
      <c r="E9">
        <v>130</v>
      </c>
      <c r="F9">
        <v>29</v>
      </c>
      <c r="G9" s="11" t="s">
        <v>122</v>
      </c>
    </row>
    <row r="10" spans="1:11" x14ac:dyDescent="0.15">
      <c r="A10" s="52" t="s">
        <v>0</v>
      </c>
      <c r="B10" s="52"/>
      <c r="C10" s="52"/>
      <c r="E10" s="53" t="s">
        <v>1</v>
      </c>
      <c r="F10" s="53"/>
      <c r="G10" s="53"/>
    </row>
  </sheetData>
  <mergeCells count="2">
    <mergeCell ref="A10:C10"/>
    <mergeCell ref="E10:G10"/>
  </mergeCells>
  <phoneticPr fontId="2" type="noConversion"/>
  <pageMargins left="0.75" right="0.75" top="1" bottom="1" header="0.5" footer="0.5"/>
  <pageSetup orientation="portrait" horizontalDpi="1200" verticalDpi="1200" r:id="rId1"/>
  <headerFooter alignWithMargins="0"/>
  <ignoredErrors>
    <ignoredError sqref="G5" twoDigitTextYear="1"/>
  </ignoredError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K11"/>
  <sheetViews>
    <sheetView workbookViewId="0">
      <selection activeCell="H28" sqref="H28"/>
    </sheetView>
  </sheetViews>
  <sheetFormatPr baseColWidth="10" defaultColWidth="8.83203125" defaultRowHeight="13" x14ac:dyDescent="0.15"/>
  <cols>
    <col min="1" max="1" width="7.1640625" bestFit="1" customWidth="1"/>
    <col min="2" max="2" width="6.5" customWidth="1"/>
    <col min="3" max="3" width="9.1640625" style="25"/>
    <col min="4" max="4" width="7.1640625" bestFit="1" customWidth="1"/>
    <col min="5" max="5" width="10.1640625" bestFit="1" customWidth="1"/>
    <col min="8" max="8" width="7.1640625" bestFit="1" customWidth="1"/>
    <col min="9" max="9" width="7.33203125" customWidth="1"/>
    <col min="11" max="11" width="14.33203125" bestFit="1" customWidth="1"/>
  </cols>
  <sheetData>
    <row r="1" spans="1:11" x14ac:dyDescent="0.15">
      <c r="A1" s="56" t="s">
        <v>132</v>
      </c>
      <c r="B1" s="57"/>
      <c r="D1" s="56" t="s">
        <v>133</v>
      </c>
      <c r="E1" s="57"/>
      <c r="H1" s="56" t="s">
        <v>132</v>
      </c>
      <c r="I1" s="57"/>
      <c r="J1" s="25"/>
      <c r="K1" s="39" t="s">
        <v>133</v>
      </c>
    </row>
    <row r="2" spans="1:11" x14ac:dyDescent="0.15">
      <c r="A2" s="30" t="s">
        <v>124</v>
      </c>
      <c r="B2" s="31" t="s">
        <v>4</v>
      </c>
      <c r="D2" s="30" t="s">
        <v>124</v>
      </c>
      <c r="E2" s="36" t="s">
        <v>119</v>
      </c>
      <c r="F2" s="1"/>
      <c r="H2" s="30" t="s">
        <v>124</v>
      </c>
      <c r="I2" s="31" t="s">
        <v>4</v>
      </c>
      <c r="J2" s="25"/>
      <c r="K2" s="40" t="s">
        <v>119</v>
      </c>
    </row>
    <row r="3" spans="1:11" x14ac:dyDescent="0.15">
      <c r="A3" s="32">
        <v>123</v>
      </c>
      <c r="B3" s="33">
        <v>52</v>
      </c>
      <c r="D3" s="32">
        <v>124</v>
      </c>
      <c r="E3" s="37">
        <v>36934</v>
      </c>
      <c r="F3" s="26"/>
      <c r="H3" s="32">
        <v>123</v>
      </c>
      <c r="I3" s="33">
        <v>52</v>
      </c>
      <c r="J3" s="25"/>
      <c r="K3" s="41">
        <v>36934</v>
      </c>
    </row>
    <row r="4" spans="1:11" x14ac:dyDescent="0.15">
      <c r="A4" s="32">
        <v>124</v>
      </c>
      <c r="B4" s="33">
        <v>19</v>
      </c>
      <c r="D4" s="32">
        <v>123</v>
      </c>
      <c r="E4" s="37">
        <v>34834</v>
      </c>
      <c r="F4" s="11"/>
      <c r="H4" s="32">
        <v>124</v>
      </c>
      <c r="I4" s="33">
        <v>19</v>
      </c>
      <c r="J4" s="25"/>
      <c r="K4" s="41">
        <v>34834</v>
      </c>
    </row>
    <row r="5" spans="1:11" x14ac:dyDescent="0.15">
      <c r="A5" s="32">
        <v>125</v>
      </c>
      <c r="B5" s="33">
        <v>36</v>
      </c>
      <c r="D5" s="32">
        <v>129</v>
      </c>
      <c r="E5" s="37">
        <v>35067</v>
      </c>
      <c r="F5" s="4"/>
      <c r="H5" s="32">
        <v>125</v>
      </c>
      <c r="I5" s="33">
        <v>36</v>
      </c>
      <c r="J5" s="25"/>
      <c r="K5" s="41">
        <v>35067</v>
      </c>
    </row>
    <row r="6" spans="1:11" x14ac:dyDescent="0.15">
      <c r="A6" s="32">
        <v>126</v>
      </c>
      <c r="B6" s="33"/>
      <c r="D6" s="32">
        <v>126</v>
      </c>
      <c r="E6" s="37">
        <v>36134</v>
      </c>
      <c r="F6" s="11"/>
      <c r="H6" s="32">
        <v>126</v>
      </c>
      <c r="I6" s="33"/>
      <c r="J6" s="25"/>
      <c r="K6" s="41">
        <v>36134</v>
      </c>
    </row>
    <row r="7" spans="1:11" x14ac:dyDescent="0.15">
      <c r="A7" s="32">
        <v>127</v>
      </c>
      <c r="B7" s="33">
        <v>43</v>
      </c>
      <c r="D7" s="32">
        <v>127</v>
      </c>
      <c r="E7" s="37">
        <v>37801</v>
      </c>
      <c r="F7" s="11"/>
      <c r="H7" s="32">
        <v>127</v>
      </c>
      <c r="I7" s="33">
        <v>43</v>
      </c>
      <c r="J7" s="25"/>
      <c r="K7" s="41">
        <v>37801</v>
      </c>
    </row>
    <row r="8" spans="1:11" x14ac:dyDescent="0.15">
      <c r="A8" s="32">
        <v>128</v>
      </c>
      <c r="B8" s="33"/>
      <c r="D8" s="32">
        <v>128</v>
      </c>
      <c r="E8" s="37">
        <v>37566</v>
      </c>
      <c r="F8" s="11"/>
      <c r="H8" s="32">
        <v>128</v>
      </c>
      <c r="I8" s="33"/>
      <c r="J8" s="25"/>
      <c r="K8" s="41">
        <v>37566</v>
      </c>
    </row>
    <row r="9" spans="1:11" x14ac:dyDescent="0.15">
      <c r="A9" s="32">
        <v>129</v>
      </c>
      <c r="B9" s="33">
        <v>71</v>
      </c>
      <c r="D9" s="32">
        <v>125</v>
      </c>
      <c r="E9" s="33"/>
      <c r="F9" s="4"/>
      <c r="H9" s="32">
        <v>129</v>
      </c>
      <c r="I9" s="33">
        <v>71</v>
      </c>
      <c r="J9" s="25"/>
      <c r="K9" s="42"/>
    </row>
    <row r="10" spans="1:11" x14ac:dyDescent="0.15">
      <c r="A10" s="34">
        <v>130</v>
      </c>
      <c r="B10" s="35">
        <v>29</v>
      </c>
      <c r="D10" s="34">
        <v>130</v>
      </c>
      <c r="E10" s="38">
        <v>36695</v>
      </c>
      <c r="F10" s="11"/>
      <c r="H10" s="34">
        <v>130</v>
      </c>
      <c r="I10" s="35">
        <v>29</v>
      </c>
      <c r="J10" s="25"/>
      <c r="K10" s="43">
        <v>36695</v>
      </c>
    </row>
    <row r="11" spans="1:11" x14ac:dyDescent="0.15">
      <c r="A11" s="58" t="s">
        <v>0</v>
      </c>
      <c r="B11" s="58"/>
      <c r="C11" s="58"/>
      <c r="D11" s="58"/>
      <c r="E11" s="58"/>
      <c r="H11" s="53" t="s">
        <v>1</v>
      </c>
      <c r="I11" s="53"/>
      <c r="J11" s="53"/>
      <c r="K11" s="53"/>
    </row>
  </sheetData>
  <mergeCells count="5">
    <mergeCell ref="A1:B1"/>
    <mergeCell ref="D1:E1"/>
    <mergeCell ref="A11:E11"/>
    <mergeCell ref="H1:I1"/>
    <mergeCell ref="H11:K11"/>
  </mergeCells>
  <phoneticPr fontId="2" type="noConversion"/>
  <pageMargins left="0.75" right="0.75" top="1" bottom="1" header="0.5" footer="0.5"/>
  <pageSetup orientation="portrait" horizontalDpi="1200" verticalDpi="1200"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K14"/>
  <sheetViews>
    <sheetView workbookViewId="0">
      <selection activeCell="F11" sqref="F11"/>
    </sheetView>
  </sheetViews>
  <sheetFormatPr baseColWidth="10" defaultColWidth="8.83203125" defaultRowHeight="13" x14ac:dyDescent="0.15"/>
  <sheetData>
    <row r="1" spans="1:11" x14ac:dyDescent="0.15">
      <c r="A1" s="1" t="s">
        <v>124</v>
      </c>
      <c r="B1" s="1" t="s">
        <v>150</v>
      </c>
      <c r="C1" s="1" t="s">
        <v>146</v>
      </c>
      <c r="D1" s="1" t="s">
        <v>147</v>
      </c>
      <c r="G1" s="1" t="s">
        <v>124</v>
      </c>
      <c r="H1" s="1" t="s">
        <v>150</v>
      </c>
      <c r="I1" s="1" t="s">
        <v>148</v>
      </c>
      <c r="J1" s="1" t="s">
        <v>149</v>
      </c>
      <c r="K1" s="1" t="s">
        <v>151</v>
      </c>
    </row>
    <row r="2" spans="1:11" x14ac:dyDescent="0.15">
      <c r="A2">
        <v>1</v>
      </c>
      <c r="B2" s="6">
        <v>19133</v>
      </c>
      <c r="C2">
        <v>1</v>
      </c>
      <c r="D2">
        <v>140</v>
      </c>
      <c r="G2">
        <v>1</v>
      </c>
      <c r="H2" s="6">
        <v>19133</v>
      </c>
      <c r="I2">
        <v>140</v>
      </c>
      <c r="J2">
        <v>135</v>
      </c>
      <c r="K2">
        <v>120</v>
      </c>
    </row>
    <row r="3" spans="1:11" x14ac:dyDescent="0.15">
      <c r="A3">
        <v>1</v>
      </c>
      <c r="B3" s="6">
        <v>19133</v>
      </c>
      <c r="C3">
        <v>2</v>
      </c>
      <c r="D3">
        <v>135</v>
      </c>
      <c r="G3">
        <v>2</v>
      </c>
      <c r="H3" s="6">
        <v>32018</v>
      </c>
      <c r="I3">
        <v>126</v>
      </c>
      <c r="J3">
        <v>123</v>
      </c>
      <c r="K3">
        <v>119</v>
      </c>
    </row>
    <row r="4" spans="1:11" x14ac:dyDescent="0.15">
      <c r="A4">
        <v>1</v>
      </c>
      <c r="B4" s="6">
        <v>19133</v>
      </c>
      <c r="C4">
        <v>3</v>
      </c>
      <c r="D4">
        <v>120</v>
      </c>
      <c r="G4">
        <v>3</v>
      </c>
      <c r="H4" s="6">
        <v>26679</v>
      </c>
      <c r="I4">
        <v>150</v>
      </c>
      <c r="J4">
        <v>146</v>
      </c>
      <c r="K4">
        <v>142</v>
      </c>
    </row>
    <row r="5" spans="1:11" x14ac:dyDescent="0.15">
      <c r="A5">
        <v>2</v>
      </c>
      <c r="B5" s="6">
        <v>32018</v>
      </c>
      <c r="C5">
        <v>1</v>
      </c>
      <c r="D5">
        <v>126</v>
      </c>
      <c r="G5">
        <v>4</v>
      </c>
      <c r="H5" s="6">
        <v>24080</v>
      </c>
      <c r="I5">
        <v>118</v>
      </c>
      <c r="J5">
        <v>124</v>
      </c>
      <c r="K5">
        <v>109</v>
      </c>
    </row>
    <row r="6" spans="1:11" x14ac:dyDescent="0.15">
      <c r="A6">
        <v>2</v>
      </c>
      <c r="B6" s="6">
        <v>32018</v>
      </c>
      <c r="C6">
        <v>2</v>
      </c>
      <c r="D6">
        <v>123</v>
      </c>
      <c r="G6" s="58" t="s">
        <v>153</v>
      </c>
      <c r="H6" s="58"/>
      <c r="I6" s="58"/>
      <c r="J6" s="58"/>
      <c r="K6" s="58"/>
    </row>
    <row r="7" spans="1:11" x14ac:dyDescent="0.15">
      <c r="A7">
        <v>2</v>
      </c>
      <c r="B7" s="6">
        <v>32018</v>
      </c>
      <c r="C7">
        <v>3</v>
      </c>
      <c r="D7">
        <v>119</v>
      </c>
    </row>
    <row r="8" spans="1:11" x14ac:dyDescent="0.15">
      <c r="A8">
        <v>3</v>
      </c>
      <c r="B8" s="6">
        <v>26679</v>
      </c>
      <c r="C8">
        <v>1</v>
      </c>
      <c r="D8">
        <v>150</v>
      </c>
    </row>
    <row r="9" spans="1:11" x14ac:dyDescent="0.15">
      <c r="A9">
        <v>3</v>
      </c>
      <c r="B9" s="6">
        <v>26679</v>
      </c>
      <c r="C9">
        <v>2</v>
      </c>
      <c r="D9">
        <v>146</v>
      </c>
    </row>
    <row r="10" spans="1:11" x14ac:dyDescent="0.15">
      <c r="A10">
        <v>3</v>
      </c>
      <c r="B10" s="6">
        <v>26679</v>
      </c>
      <c r="C10">
        <v>3</v>
      </c>
      <c r="D10">
        <v>142</v>
      </c>
    </row>
    <row r="11" spans="1:11" x14ac:dyDescent="0.15">
      <c r="A11">
        <v>4</v>
      </c>
      <c r="B11" s="6">
        <v>24080</v>
      </c>
      <c r="C11">
        <v>1</v>
      </c>
      <c r="D11">
        <v>118</v>
      </c>
    </row>
    <row r="12" spans="1:11" x14ac:dyDescent="0.15">
      <c r="A12">
        <v>4</v>
      </c>
      <c r="B12" s="6">
        <v>24080</v>
      </c>
      <c r="C12">
        <v>2</v>
      </c>
      <c r="D12">
        <v>124</v>
      </c>
    </row>
    <row r="13" spans="1:11" x14ac:dyDescent="0.15">
      <c r="A13">
        <v>4</v>
      </c>
      <c r="B13" s="6">
        <v>24080</v>
      </c>
      <c r="C13">
        <v>3</v>
      </c>
      <c r="D13">
        <v>109</v>
      </c>
    </row>
    <row r="14" spans="1:11" x14ac:dyDescent="0.15">
      <c r="A14" s="52" t="s">
        <v>152</v>
      </c>
      <c r="B14" s="52"/>
      <c r="C14" s="52"/>
      <c r="D14" s="52"/>
    </row>
  </sheetData>
  <mergeCells count="2">
    <mergeCell ref="A14:D14"/>
    <mergeCell ref="G6:K6"/>
  </mergeCells>
  <phoneticPr fontId="2" type="noConversion"/>
  <pageMargins left="0.75" right="0.75" top="1" bottom="1" header="0.5" footer="0.5"/>
  <pageSetup orientation="portrait"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H10"/>
  <sheetViews>
    <sheetView workbookViewId="0">
      <selection activeCell="C22" sqref="C22"/>
    </sheetView>
  </sheetViews>
  <sheetFormatPr baseColWidth="10" defaultColWidth="8.83203125" defaultRowHeight="13" x14ac:dyDescent="0.15"/>
  <cols>
    <col min="1" max="1" width="9.5" customWidth="1"/>
    <col min="5" max="5" width="9.83203125" customWidth="1"/>
  </cols>
  <sheetData>
    <row r="1" spans="1:8" s="47" customFormat="1" x14ac:dyDescent="0.15">
      <c r="A1" s="47" t="s">
        <v>124</v>
      </c>
      <c r="B1" s="47" t="s">
        <v>4</v>
      </c>
      <c r="C1" s="47" t="s">
        <v>5</v>
      </c>
      <c r="E1" s="47" t="s">
        <v>124</v>
      </c>
      <c r="F1" s="47" t="s">
        <v>4</v>
      </c>
      <c r="G1" s="47" t="s">
        <v>159</v>
      </c>
      <c r="H1" s="47" t="s">
        <v>162</v>
      </c>
    </row>
    <row r="2" spans="1:8" x14ac:dyDescent="0.15">
      <c r="A2">
        <v>123</v>
      </c>
      <c r="B2">
        <v>52</v>
      </c>
      <c r="C2" t="s">
        <v>2</v>
      </c>
      <c r="E2">
        <v>123</v>
      </c>
      <c r="F2">
        <v>52</v>
      </c>
      <c r="G2" t="s">
        <v>160</v>
      </c>
      <c r="H2" t="s">
        <v>161</v>
      </c>
    </row>
    <row r="3" spans="1:8" x14ac:dyDescent="0.15">
      <c r="A3">
        <v>124</v>
      </c>
      <c r="E3">
        <v>124</v>
      </c>
    </row>
    <row r="4" spans="1:8" x14ac:dyDescent="0.15">
      <c r="A4">
        <v>125</v>
      </c>
      <c r="B4">
        <v>36</v>
      </c>
      <c r="C4" t="s">
        <v>3</v>
      </c>
      <c r="E4">
        <v>125</v>
      </c>
      <c r="F4">
        <v>36</v>
      </c>
      <c r="G4" t="s">
        <v>161</v>
      </c>
      <c r="H4" t="s">
        <v>160</v>
      </c>
    </row>
    <row r="5" spans="1:8" x14ac:dyDescent="0.15">
      <c r="A5">
        <v>126</v>
      </c>
      <c r="C5" t="s">
        <v>2</v>
      </c>
      <c r="E5">
        <v>126</v>
      </c>
      <c r="G5" t="s">
        <v>160</v>
      </c>
      <c r="H5" t="s">
        <v>161</v>
      </c>
    </row>
    <row r="6" spans="1:8" x14ac:dyDescent="0.15">
      <c r="A6">
        <v>127</v>
      </c>
      <c r="C6" t="s">
        <v>2</v>
      </c>
      <c r="E6">
        <v>127</v>
      </c>
      <c r="G6" t="s">
        <v>160</v>
      </c>
      <c r="H6" t="s">
        <v>161</v>
      </c>
    </row>
    <row r="7" spans="1:8" x14ac:dyDescent="0.15">
      <c r="A7">
        <v>128</v>
      </c>
      <c r="C7" t="s">
        <v>2</v>
      </c>
      <c r="E7">
        <v>128</v>
      </c>
      <c r="G7" t="s">
        <v>160</v>
      </c>
      <c r="H7" t="s">
        <v>161</v>
      </c>
    </row>
    <row r="8" spans="1:8" x14ac:dyDescent="0.15">
      <c r="A8">
        <v>129</v>
      </c>
      <c r="B8">
        <v>71</v>
      </c>
      <c r="E8">
        <v>129</v>
      </c>
      <c r="F8">
        <v>71</v>
      </c>
    </row>
    <row r="9" spans="1:8" x14ac:dyDescent="0.15">
      <c r="A9">
        <v>130</v>
      </c>
      <c r="C9" t="s">
        <v>3</v>
      </c>
      <c r="E9">
        <v>130</v>
      </c>
      <c r="G9" t="s">
        <v>161</v>
      </c>
      <c r="H9" t="s">
        <v>160</v>
      </c>
    </row>
    <row r="10" spans="1:8" x14ac:dyDescent="0.15">
      <c r="A10" s="52" t="s">
        <v>0</v>
      </c>
      <c r="B10" s="52"/>
      <c r="C10" s="52"/>
      <c r="E10" s="59" t="s">
        <v>163</v>
      </c>
      <c r="F10" s="53"/>
      <c r="G10" s="53"/>
      <c r="H10" s="53"/>
    </row>
  </sheetData>
  <mergeCells count="2">
    <mergeCell ref="A10:C10"/>
    <mergeCell ref="E10:H10"/>
  </mergeCells>
  <pageMargins left="0.75" right="0.75" top="1" bottom="1" header="0.5" footer="0.5"/>
  <pageSetup orientation="portrait"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I10"/>
  <sheetViews>
    <sheetView workbookViewId="0">
      <selection activeCell="P18" sqref="P18"/>
    </sheetView>
  </sheetViews>
  <sheetFormatPr baseColWidth="10" defaultColWidth="8.83203125" defaultRowHeight="13" x14ac:dyDescent="0.15"/>
  <cols>
    <col min="1" max="1" width="9.5" customWidth="1"/>
    <col min="5" max="5" width="9.83203125" customWidth="1"/>
  </cols>
  <sheetData>
    <row r="1" spans="1:9" s="48" customFormat="1" x14ac:dyDescent="0.15">
      <c r="A1" s="48" t="s">
        <v>124</v>
      </c>
      <c r="B1" s="48" t="s">
        <v>167</v>
      </c>
      <c r="C1" s="48" t="s">
        <v>168</v>
      </c>
      <c r="D1" s="48" t="s">
        <v>169</v>
      </c>
      <c r="E1" s="48" t="s">
        <v>5</v>
      </c>
      <c r="G1" s="48" t="s">
        <v>124</v>
      </c>
      <c r="H1" s="48" t="s">
        <v>164</v>
      </c>
      <c r="I1" s="48" t="s">
        <v>5</v>
      </c>
    </row>
    <row r="2" spans="1:9" x14ac:dyDescent="0.15">
      <c r="A2">
        <v>123</v>
      </c>
      <c r="B2">
        <v>1</v>
      </c>
      <c r="C2">
        <v>0</v>
      </c>
      <c r="D2">
        <v>0</v>
      </c>
      <c r="E2" t="s">
        <v>2</v>
      </c>
      <c r="G2">
        <v>123</v>
      </c>
      <c r="H2">
        <v>1</v>
      </c>
      <c r="I2" t="s">
        <v>2</v>
      </c>
    </row>
    <row r="3" spans="1:9" x14ac:dyDescent="0.15">
      <c r="A3">
        <v>124</v>
      </c>
      <c r="B3">
        <v>1</v>
      </c>
      <c r="C3">
        <v>0</v>
      </c>
      <c r="D3">
        <v>1</v>
      </c>
      <c r="G3">
        <v>124</v>
      </c>
      <c r="H3" t="s">
        <v>165</v>
      </c>
    </row>
    <row r="4" spans="1:9" x14ac:dyDescent="0.15">
      <c r="A4">
        <v>125</v>
      </c>
      <c r="E4" t="s">
        <v>3</v>
      </c>
      <c r="G4">
        <v>125</v>
      </c>
      <c r="I4" t="s">
        <v>3</v>
      </c>
    </row>
    <row r="5" spans="1:9" x14ac:dyDescent="0.15">
      <c r="A5">
        <v>126</v>
      </c>
      <c r="B5">
        <v>0</v>
      </c>
      <c r="C5">
        <v>1</v>
      </c>
      <c r="D5">
        <v>0</v>
      </c>
      <c r="E5" t="s">
        <v>2</v>
      </c>
      <c r="G5">
        <v>126</v>
      </c>
      <c r="H5">
        <v>2</v>
      </c>
      <c r="I5" t="s">
        <v>2</v>
      </c>
    </row>
    <row r="6" spans="1:9" x14ac:dyDescent="0.15">
      <c r="A6">
        <v>127</v>
      </c>
      <c r="B6">
        <v>1</v>
      </c>
      <c r="C6">
        <v>0</v>
      </c>
      <c r="D6">
        <v>0</v>
      </c>
      <c r="E6" t="s">
        <v>2</v>
      </c>
      <c r="G6">
        <v>127</v>
      </c>
      <c r="H6">
        <v>1</v>
      </c>
      <c r="I6" t="s">
        <v>2</v>
      </c>
    </row>
    <row r="7" spans="1:9" x14ac:dyDescent="0.15">
      <c r="A7">
        <v>128</v>
      </c>
      <c r="B7">
        <v>1</v>
      </c>
      <c r="C7">
        <v>1</v>
      </c>
      <c r="D7">
        <v>1</v>
      </c>
      <c r="E7" t="s">
        <v>2</v>
      </c>
      <c r="G7">
        <v>128</v>
      </c>
      <c r="H7" t="s">
        <v>166</v>
      </c>
      <c r="I7" t="s">
        <v>2</v>
      </c>
    </row>
    <row r="8" spans="1:9" x14ac:dyDescent="0.15">
      <c r="A8">
        <v>129</v>
      </c>
      <c r="B8">
        <v>0</v>
      </c>
      <c r="C8">
        <v>0</v>
      </c>
      <c r="D8">
        <v>0</v>
      </c>
      <c r="G8">
        <v>129</v>
      </c>
      <c r="H8" t="s">
        <v>175</v>
      </c>
    </row>
    <row r="9" spans="1:9" x14ac:dyDescent="0.15">
      <c r="A9">
        <v>130</v>
      </c>
      <c r="B9">
        <v>0</v>
      </c>
      <c r="C9">
        <v>0</v>
      </c>
      <c r="D9">
        <v>1</v>
      </c>
      <c r="E9" t="s">
        <v>3</v>
      </c>
      <c r="G9">
        <v>130</v>
      </c>
      <c r="H9">
        <v>3</v>
      </c>
      <c r="I9" t="s">
        <v>3</v>
      </c>
    </row>
    <row r="10" spans="1:9" x14ac:dyDescent="0.15">
      <c r="A10" s="52" t="s">
        <v>0</v>
      </c>
      <c r="B10" s="52"/>
      <c r="C10" s="52"/>
      <c r="D10" s="52"/>
      <c r="E10" s="52"/>
      <c r="G10" s="59" t="s">
        <v>1</v>
      </c>
      <c r="H10" s="59"/>
      <c r="I10" s="59"/>
    </row>
  </sheetData>
  <mergeCells count="2">
    <mergeCell ref="A10:E10"/>
    <mergeCell ref="G10:I10"/>
  </mergeCells>
  <pageMargins left="0.75" right="0.75" top="1" bottom="1" header="0.5" footer="0.5"/>
  <pageSetup orientation="portrait" r:id="rId1"/>
  <headerFooter alignWithMargins="0"/>
  <ignoredErrors>
    <ignoredError sqref="H7" twoDigitTextYear="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10"/>
  <sheetViews>
    <sheetView workbookViewId="0">
      <selection activeCell="H13" sqref="H13"/>
    </sheetView>
  </sheetViews>
  <sheetFormatPr baseColWidth="10" defaultColWidth="8.83203125" defaultRowHeight="13" x14ac:dyDescent="0.15"/>
  <cols>
    <col min="1" max="2" width="9.5" customWidth="1"/>
    <col min="3" max="3" width="11.83203125" customWidth="1"/>
    <col min="5" max="5" width="11.83203125" customWidth="1"/>
    <col min="6" max="6" width="20.5" customWidth="1"/>
    <col min="7" max="7" width="7.33203125" bestFit="1" customWidth="1"/>
    <col min="8" max="8" width="9.6640625" bestFit="1" customWidth="1"/>
    <col min="9" max="9" width="11.1640625" customWidth="1"/>
    <col min="10" max="10" width="9.83203125" customWidth="1"/>
    <col min="11" max="11" width="16.33203125" customWidth="1"/>
    <col min="12" max="12" width="24.6640625" customWidth="1"/>
    <col min="13" max="13" width="16.1640625" customWidth="1"/>
  </cols>
  <sheetData>
    <row r="1" spans="1:13" x14ac:dyDescent="0.15">
      <c r="A1" s="1" t="s">
        <v>124</v>
      </c>
      <c r="B1" s="1" t="s">
        <v>134</v>
      </c>
      <c r="C1" s="1" t="s">
        <v>8</v>
      </c>
      <c r="D1" s="1" t="s">
        <v>10</v>
      </c>
      <c r="E1" s="1" t="s">
        <v>24</v>
      </c>
      <c r="F1" s="1" t="s">
        <v>23</v>
      </c>
      <c r="G1" s="1" t="s">
        <v>125</v>
      </c>
      <c r="H1" s="1" t="s">
        <v>126</v>
      </c>
      <c r="J1" s="1" t="s">
        <v>124</v>
      </c>
      <c r="K1" s="1" t="s">
        <v>17</v>
      </c>
      <c r="L1" s="1" t="s">
        <v>24</v>
      </c>
      <c r="M1" s="1" t="s">
        <v>127</v>
      </c>
    </row>
    <row r="2" spans="1:13" x14ac:dyDescent="0.15">
      <c r="A2">
        <v>123</v>
      </c>
      <c r="B2">
        <v>0</v>
      </c>
      <c r="C2" t="s">
        <v>9</v>
      </c>
      <c r="D2" t="s">
        <v>11</v>
      </c>
      <c r="E2">
        <v>0</v>
      </c>
      <c r="G2">
        <v>0</v>
      </c>
      <c r="H2">
        <v>0</v>
      </c>
      <c r="J2" t="s">
        <v>135</v>
      </c>
      <c r="K2" t="str">
        <f t="shared" ref="K2:K9" si="0">C2&amp;", "&amp;D2</f>
        <v>Minneapolis, MN</v>
      </c>
      <c r="L2">
        <v>0</v>
      </c>
      <c r="M2">
        <v>0</v>
      </c>
    </row>
    <row r="3" spans="1:13" x14ac:dyDescent="0.15">
      <c r="A3">
        <v>124</v>
      </c>
      <c r="B3">
        <v>0</v>
      </c>
      <c r="C3" t="s">
        <v>12</v>
      </c>
      <c r="D3" t="s">
        <v>11</v>
      </c>
      <c r="E3">
        <v>0</v>
      </c>
      <c r="G3">
        <v>1</v>
      </c>
      <c r="H3">
        <v>0</v>
      </c>
      <c r="J3" t="s">
        <v>136</v>
      </c>
      <c r="K3" t="str">
        <f t="shared" si="0"/>
        <v>St. Paul, MN</v>
      </c>
      <c r="L3">
        <v>0</v>
      </c>
      <c r="M3" t="s">
        <v>125</v>
      </c>
    </row>
    <row r="4" spans="1:13" x14ac:dyDescent="0.15">
      <c r="A4">
        <v>125</v>
      </c>
      <c r="B4">
        <v>0</v>
      </c>
      <c r="C4" t="s">
        <v>13</v>
      </c>
      <c r="D4" t="s">
        <v>14</v>
      </c>
      <c r="E4">
        <v>1</v>
      </c>
      <c r="G4">
        <v>0</v>
      </c>
      <c r="H4">
        <v>0</v>
      </c>
      <c r="J4" t="s">
        <v>141</v>
      </c>
      <c r="K4" t="str">
        <f t="shared" si="0"/>
        <v>Hudson, WI</v>
      </c>
      <c r="L4">
        <v>1</v>
      </c>
    </row>
    <row r="5" spans="1:13" x14ac:dyDescent="0.15">
      <c r="A5">
        <v>126</v>
      </c>
      <c r="B5">
        <v>1</v>
      </c>
      <c r="C5" t="s">
        <v>15</v>
      </c>
      <c r="D5" t="s">
        <v>11</v>
      </c>
      <c r="E5">
        <v>1</v>
      </c>
      <c r="G5">
        <v>1</v>
      </c>
      <c r="H5">
        <v>1</v>
      </c>
      <c r="J5" t="s">
        <v>137</v>
      </c>
      <c r="K5" t="str">
        <f t="shared" si="0"/>
        <v>Bloomington, MN</v>
      </c>
      <c r="L5">
        <v>1</v>
      </c>
      <c r="M5" t="s">
        <v>128</v>
      </c>
    </row>
    <row r="6" spans="1:13" x14ac:dyDescent="0.15">
      <c r="A6">
        <v>127</v>
      </c>
      <c r="B6">
        <v>1</v>
      </c>
      <c r="C6" t="s">
        <v>9</v>
      </c>
      <c r="D6" t="s">
        <v>11</v>
      </c>
      <c r="E6">
        <v>0</v>
      </c>
      <c r="G6">
        <v>1</v>
      </c>
      <c r="H6">
        <v>1</v>
      </c>
      <c r="J6" t="s">
        <v>138</v>
      </c>
      <c r="K6" t="str">
        <f t="shared" si="0"/>
        <v>Minneapolis, MN</v>
      </c>
      <c r="L6">
        <v>0</v>
      </c>
      <c r="M6" t="s">
        <v>142</v>
      </c>
    </row>
    <row r="7" spans="1:13" x14ac:dyDescent="0.15">
      <c r="A7">
        <v>128</v>
      </c>
      <c r="B7">
        <v>0</v>
      </c>
      <c r="C7" t="s">
        <v>16</v>
      </c>
      <c r="D7" t="s">
        <v>11</v>
      </c>
      <c r="E7">
        <v>3</v>
      </c>
      <c r="G7">
        <v>0</v>
      </c>
      <c r="H7">
        <v>1</v>
      </c>
      <c r="J7" t="s">
        <v>139</v>
      </c>
      <c r="K7" t="str">
        <f t="shared" si="0"/>
        <v>Stillwater, MN</v>
      </c>
      <c r="L7">
        <v>3</v>
      </c>
      <c r="M7" t="s">
        <v>126</v>
      </c>
    </row>
    <row r="8" spans="1:13" x14ac:dyDescent="0.15">
      <c r="A8">
        <v>129</v>
      </c>
      <c r="B8">
        <v>1</v>
      </c>
      <c r="C8" t="s">
        <v>12</v>
      </c>
      <c r="D8" t="s">
        <v>11</v>
      </c>
      <c r="E8">
        <v>2</v>
      </c>
      <c r="F8" t="s">
        <v>25</v>
      </c>
      <c r="G8">
        <v>1</v>
      </c>
      <c r="H8">
        <v>1</v>
      </c>
      <c r="J8" t="s">
        <v>143</v>
      </c>
      <c r="K8" t="str">
        <f t="shared" si="0"/>
        <v>St. Paul, MN</v>
      </c>
      <c r="L8" t="s">
        <v>26</v>
      </c>
      <c r="M8" t="s">
        <v>129</v>
      </c>
    </row>
    <row r="9" spans="1:13" x14ac:dyDescent="0.15">
      <c r="A9">
        <v>130</v>
      </c>
      <c r="B9">
        <v>1</v>
      </c>
      <c r="C9" t="s">
        <v>9</v>
      </c>
      <c r="D9" t="s">
        <v>11</v>
      </c>
      <c r="E9">
        <v>0</v>
      </c>
      <c r="G9">
        <v>0</v>
      </c>
      <c r="H9">
        <v>0</v>
      </c>
      <c r="J9" t="s">
        <v>140</v>
      </c>
      <c r="K9" t="str">
        <f t="shared" si="0"/>
        <v>Minneapolis, MN</v>
      </c>
      <c r="L9">
        <v>0</v>
      </c>
      <c r="M9" t="s">
        <v>130</v>
      </c>
    </row>
    <row r="10" spans="1:13" x14ac:dyDescent="0.15">
      <c r="A10" s="52" t="s">
        <v>0</v>
      </c>
      <c r="B10" s="52"/>
      <c r="C10" s="52"/>
      <c r="D10" s="52"/>
      <c r="E10" s="52"/>
      <c r="F10" s="52"/>
      <c r="G10" s="21"/>
      <c r="H10" s="21"/>
      <c r="J10" s="53" t="s">
        <v>1</v>
      </c>
      <c r="K10" s="53"/>
      <c r="L10" s="53"/>
      <c r="M10" s="27"/>
    </row>
  </sheetData>
  <mergeCells count="2">
    <mergeCell ref="J10:L10"/>
    <mergeCell ref="A10:F10"/>
  </mergeCells>
  <phoneticPr fontId="2" type="noConversion"/>
  <pageMargins left="0.75" right="0.75" top="1" bottom="1" header="0.5" footer="0.5"/>
  <pageSetup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10"/>
  <sheetViews>
    <sheetView workbookViewId="0">
      <selection activeCell="K24" sqref="K24"/>
    </sheetView>
  </sheetViews>
  <sheetFormatPr baseColWidth="10" defaultColWidth="8.83203125" defaultRowHeight="13" x14ac:dyDescent="0.15"/>
  <cols>
    <col min="3" max="3" width="16.1640625" customWidth="1"/>
    <col min="8" max="8" width="12.6640625" customWidth="1"/>
  </cols>
  <sheetData>
    <row r="1" spans="1:9" x14ac:dyDescent="0.15">
      <c r="A1" s="1" t="s">
        <v>124</v>
      </c>
      <c r="B1" s="1" t="s">
        <v>4</v>
      </c>
      <c r="C1" s="1" t="s">
        <v>8</v>
      </c>
      <c r="D1" s="1" t="s">
        <v>10</v>
      </c>
      <c r="F1" s="1" t="s">
        <v>124</v>
      </c>
      <c r="G1" s="1" t="s">
        <v>4</v>
      </c>
      <c r="H1" s="1" t="s">
        <v>8</v>
      </c>
      <c r="I1" s="1" t="s">
        <v>10</v>
      </c>
    </row>
    <row r="2" spans="1:9" x14ac:dyDescent="0.15">
      <c r="A2">
        <v>123</v>
      </c>
      <c r="B2">
        <v>52</v>
      </c>
      <c r="C2" t="s">
        <v>9</v>
      </c>
      <c r="D2" t="s">
        <v>11</v>
      </c>
      <c r="F2">
        <v>123</v>
      </c>
      <c r="G2">
        <v>52</v>
      </c>
      <c r="H2" t="s">
        <v>9</v>
      </c>
      <c r="I2" t="s">
        <v>11</v>
      </c>
    </row>
    <row r="3" spans="1:9" x14ac:dyDescent="0.15">
      <c r="A3">
        <v>124</v>
      </c>
      <c r="B3">
        <v>19</v>
      </c>
      <c r="C3" t="s">
        <v>12</v>
      </c>
      <c r="D3" t="s">
        <v>11</v>
      </c>
      <c r="F3">
        <v>124</v>
      </c>
      <c r="G3" s="20">
        <v>19.5</v>
      </c>
      <c r="H3" t="s">
        <v>12</v>
      </c>
      <c r="I3" t="s">
        <v>11</v>
      </c>
    </row>
    <row r="4" spans="1:9" x14ac:dyDescent="0.15">
      <c r="A4">
        <v>125</v>
      </c>
      <c r="B4">
        <v>36</v>
      </c>
      <c r="C4" t="s">
        <v>13</v>
      </c>
      <c r="D4" t="s">
        <v>14</v>
      </c>
      <c r="F4">
        <v>125</v>
      </c>
      <c r="G4">
        <v>36</v>
      </c>
      <c r="H4" t="s">
        <v>13</v>
      </c>
      <c r="I4" t="s">
        <v>14</v>
      </c>
    </row>
    <row r="5" spans="1:9" x14ac:dyDescent="0.15">
      <c r="A5">
        <v>126</v>
      </c>
      <c r="C5" t="s">
        <v>12</v>
      </c>
      <c r="D5" t="s">
        <v>11</v>
      </c>
      <c r="F5">
        <v>126</v>
      </c>
      <c r="H5" t="s">
        <v>111</v>
      </c>
      <c r="I5" t="s">
        <v>11</v>
      </c>
    </row>
    <row r="6" spans="1:9" x14ac:dyDescent="0.15">
      <c r="A6">
        <v>127</v>
      </c>
      <c r="B6">
        <v>43</v>
      </c>
      <c r="C6" t="s">
        <v>12</v>
      </c>
      <c r="D6" t="s">
        <v>11</v>
      </c>
      <c r="F6">
        <v>127</v>
      </c>
      <c r="G6" s="6">
        <v>23863</v>
      </c>
      <c r="H6" t="s">
        <v>18</v>
      </c>
      <c r="I6" t="s">
        <v>20</v>
      </c>
    </row>
    <row r="7" spans="1:9" x14ac:dyDescent="0.15">
      <c r="A7">
        <v>128</v>
      </c>
      <c r="C7" t="s">
        <v>12</v>
      </c>
      <c r="D7" t="s">
        <v>11</v>
      </c>
      <c r="F7">
        <v>128</v>
      </c>
      <c r="H7" t="s">
        <v>95</v>
      </c>
      <c r="I7" t="s">
        <v>96</v>
      </c>
    </row>
    <row r="8" spans="1:9" x14ac:dyDescent="0.15">
      <c r="A8">
        <v>129</v>
      </c>
      <c r="B8">
        <v>71</v>
      </c>
      <c r="C8" t="s">
        <v>12</v>
      </c>
      <c r="D8" t="s">
        <v>11</v>
      </c>
      <c r="F8">
        <v>129</v>
      </c>
      <c r="G8" s="45" t="s">
        <v>154</v>
      </c>
      <c r="H8" t="s">
        <v>83</v>
      </c>
      <c r="I8" t="s">
        <v>84</v>
      </c>
    </row>
    <row r="9" spans="1:9" x14ac:dyDescent="0.15">
      <c r="A9">
        <v>130</v>
      </c>
      <c r="B9">
        <v>29</v>
      </c>
      <c r="C9" t="s">
        <v>9</v>
      </c>
      <c r="D9" t="s">
        <v>11</v>
      </c>
      <c r="F9">
        <v>130</v>
      </c>
      <c r="G9">
        <v>29</v>
      </c>
      <c r="H9" t="s">
        <v>19</v>
      </c>
      <c r="I9" t="s">
        <v>11</v>
      </c>
    </row>
    <row r="10" spans="1:9" x14ac:dyDescent="0.15">
      <c r="A10" s="52" t="s">
        <v>0</v>
      </c>
      <c r="B10" s="52"/>
      <c r="C10" s="52"/>
      <c r="D10" s="52"/>
      <c r="F10" s="53" t="s">
        <v>1</v>
      </c>
      <c r="G10" s="53"/>
      <c r="H10" s="53"/>
      <c r="I10" s="53"/>
    </row>
  </sheetData>
  <mergeCells count="2">
    <mergeCell ref="F10:I10"/>
    <mergeCell ref="A10:D10"/>
  </mergeCells>
  <phoneticPr fontId="2" type="noConversion"/>
  <pageMargins left="0.75" right="0.75" top="1" bottom="1" header="0.5" footer="0.5"/>
  <headerFooter alignWithMargins="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10"/>
  <sheetViews>
    <sheetView workbookViewId="0">
      <selection activeCell="C25" sqref="C25"/>
    </sheetView>
  </sheetViews>
  <sheetFormatPr baseColWidth="10" defaultColWidth="8.83203125" defaultRowHeight="13" x14ac:dyDescent="0.15"/>
  <cols>
    <col min="1" max="1" width="9.5" customWidth="1"/>
    <col min="5" max="5" width="9.33203125" customWidth="1"/>
    <col min="6" max="6" width="9.5" customWidth="1"/>
  </cols>
  <sheetData>
    <row r="1" spans="1:7" x14ac:dyDescent="0.15">
      <c r="A1" s="1" t="s">
        <v>124</v>
      </c>
      <c r="B1" s="1" t="s">
        <v>4</v>
      </c>
      <c r="C1" s="1" t="s">
        <v>5</v>
      </c>
      <c r="E1" s="1" t="s">
        <v>124</v>
      </c>
      <c r="F1" s="1" t="s">
        <v>4</v>
      </c>
      <c r="G1" s="1" t="s">
        <v>5</v>
      </c>
    </row>
    <row r="2" spans="1:7" x14ac:dyDescent="0.15">
      <c r="A2">
        <v>123</v>
      </c>
      <c r="B2">
        <v>52</v>
      </c>
      <c r="C2" t="s">
        <v>2</v>
      </c>
      <c r="E2">
        <v>123</v>
      </c>
      <c r="F2">
        <v>52</v>
      </c>
      <c r="G2" t="s">
        <v>2</v>
      </c>
    </row>
    <row r="3" spans="1:7" x14ac:dyDescent="0.15">
      <c r="A3">
        <v>124</v>
      </c>
      <c r="B3">
        <v>19</v>
      </c>
      <c r="E3">
        <v>124</v>
      </c>
      <c r="F3" t="s">
        <v>22</v>
      </c>
      <c r="G3">
        <v>0</v>
      </c>
    </row>
    <row r="4" spans="1:7" x14ac:dyDescent="0.15">
      <c r="A4">
        <v>125</v>
      </c>
      <c r="B4">
        <v>36</v>
      </c>
      <c r="C4" t="s">
        <v>3</v>
      </c>
      <c r="E4">
        <v>125</v>
      </c>
      <c r="F4">
        <v>36</v>
      </c>
      <c r="G4" t="s">
        <v>3</v>
      </c>
    </row>
    <row r="5" spans="1:7" x14ac:dyDescent="0.15">
      <c r="A5">
        <v>126</v>
      </c>
      <c r="C5" t="s">
        <v>2</v>
      </c>
      <c r="E5">
        <v>126</v>
      </c>
      <c r="F5">
        <v>0</v>
      </c>
      <c r="G5" t="s">
        <v>2</v>
      </c>
    </row>
    <row r="6" spans="1:7" x14ac:dyDescent="0.15">
      <c r="A6">
        <v>127</v>
      </c>
      <c r="B6">
        <v>43</v>
      </c>
      <c r="C6" t="s">
        <v>2</v>
      </c>
      <c r="E6">
        <v>127</v>
      </c>
      <c r="F6" t="s">
        <v>87</v>
      </c>
      <c r="G6" t="s">
        <v>2</v>
      </c>
    </row>
    <row r="7" spans="1:7" x14ac:dyDescent="0.15">
      <c r="A7">
        <v>128</v>
      </c>
      <c r="C7" t="s">
        <v>2</v>
      </c>
      <c r="E7">
        <v>128</v>
      </c>
      <c r="G7" t="s">
        <v>2</v>
      </c>
    </row>
    <row r="8" spans="1:7" x14ac:dyDescent="0.15">
      <c r="A8">
        <v>129</v>
      </c>
      <c r="B8">
        <v>71</v>
      </c>
      <c r="E8">
        <v>129</v>
      </c>
      <c r="F8" t="s">
        <v>21</v>
      </c>
      <c r="G8" t="s">
        <v>45</v>
      </c>
    </row>
    <row r="9" spans="1:7" x14ac:dyDescent="0.15">
      <c r="A9">
        <v>130</v>
      </c>
      <c r="B9">
        <v>29</v>
      </c>
      <c r="C9" t="s">
        <v>3</v>
      </c>
      <c r="E9">
        <v>130</v>
      </c>
      <c r="F9">
        <v>29</v>
      </c>
      <c r="G9" t="s">
        <v>3</v>
      </c>
    </row>
    <row r="10" spans="1:7" x14ac:dyDescent="0.15">
      <c r="A10" s="52" t="s">
        <v>0</v>
      </c>
      <c r="B10" s="52"/>
      <c r="C10" s="52"/>
      <c r="E10" s="53" t="s">
        <v>1</v>
      </c>
      <c r="F10" s="53"/>
      <c r="G10" s="53"/>
    </row>
  </sheetData>
  <mergeCells count="2">
    <mergeCell ref="E10:G10"/>
    <mergeCell ref="A10:C10"/>
  </mergeCells>
  <phoneticPr fontId="2" type="noConversion"/>
  <pageMargins left="0.75" right="0.75" top="1" bottom="1" header="0.5" footer="0.5"/>
  <pageSetup orientation="portrait" horizontalDpi="1200" verticalDpi="12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12"/>
  <sheetViews>
    <sheetView workbookViewId="0">
      <selection activeCell="G29" sqref="G29"/>
    </sheetView>
  </sheetViews>
  <sheetFormatPr baseColWidth="10" defaultColWidth="8.83203125" defaultRowHeight="13" x14ac:dyDescent="0.15"/>
  <cols>
    <col min="1" max="1" width="9.33203125" customWidth="1"/>
    <col min="3" max="3" width="10.83203125" customWidth="1"/>
    <col min="6" max="6" width="9.5" customWidth="1"/>
    <col min="8" max="8" width="11.5" customWidth="1"/>
  </cols>
  <sheetData>
    <row r="1" spans="1:9" x14ac:dyDescent="0.15">
      <c r="A1" s="1" t="s">
        <v>124</v>
      </c>
      <c r="B1" s="1" t="s">
        <v>4</v>
      </c>
      <c r="C1" s="1" t="s">
        <v>8</v>
      </c>
      <c r="D1" s="1" t="s">
        <v>10</v>
      </c>
      <c r="F1" s="1" t="s">
        <v>124</v>
      </c>
      <c r="G1" s="1" t="s">
        <v>4</v>
      </c>
      <c r="H1" s="1" t="s">
        <v>8</v>
      </c>
      <c r="I1" s="1" t="s">
        <v>10</v>
      </c>
    </row>
    <row r="2" spans="1:9" x14ac:dyDescent="0.15">
      <c r="A2">
        <v>123</v>
      </c>
      <c r="B2">
        <v>52</v>
      </c>
      <c r="C2" t="s">
        <v>9</v>
      </c>
      <c r="D2" t="s">
        <v>11</v>
      </c>
      <c r="F2">
        <v>123</v>
      </c>
      <c r="G2">
        <v>52</v>
      </c>
      <c r="H2" t="s">
        <v>9</v>
      </c>
      <c r="I2" t="s">
        <v>11</v>
      </c>
    </row>
    <row r="3" spans="1:9" x14ac:dyDescent="0.15">
      <c r="A3">
        <v>124</v>
      </c>
      <c r="B3">
        <v>19</v>
      </c>
      <c r="C3" t="s">
        <v>12</v>
      </c>
      <c r="D3" t="s">
        <v>11</v>
      </c>
      <c r="F3">
        <v>124</v>
      </c>
      <c r="G3">
        <v>19</v>
      </c>
      <c r="H3" t="s">
        <v>12</v>
      </c>
      <c r="I3" t="s">
        <v>11</v>
      </c>
    </row>
    <row r="4" spans="1:9" x14ac:dyDescent="0.15">
      <c r="A4">
        <v>125</v>
      </c>
      <c r="B4">
        <v>36</v>
      </c>
      <c r="C4" t="s">
        <v>13</v>
      </c>
      <c r="D4" t="s">
        <v>14</v>
      </c>
      <c r="F4">
        <v>125</v>
      </c>
      <c r="G4">
        <v>36</v>
      </c>
      <c r="H4" t="s">
        <v>13</v>
      </c>
      <c r="I4" t="s">
        <v>14</v>
      </c>
    </row>
    <row r="5" spans="1:9" x14ac:dyDescent="0.15">
      <c r="A5">
        <v>126</v>
      </c>
      <c r="C5" t="s">
        <v>15</v>
      </c>
      <c r="D5" t="s">
        <v>11</v>
      </c>
      <c r="F5">
        <v>126</v>
      </c>
      <c r="H5" t="s">
        <v>15</v>
      </c>
      <c r="I5" t="s">
        <v>11</v>
      </c>
    </row>
    <row r="6" spans="1:9" x14ac:dyDescent="0.15">
      <c r="A6">
        <v>127</v>
      </c>
      <c r="B6">
        <v>43</v>
      </c>
      <c r="C6" t="s">
        <v>9</v>
      </c>
      <c r="D6" t="s">
        <v>11</v>
      </c>
      <c r="F6">
        <v>127</v>
      </c>
      <c r="G6">
        <v>43</v>
      </c>
      <c r="H6" t="s">
        <v>9</v>
      </c>
      <c r="I6" t="s">
        <v>11</v>
      </c>
    </row>
    <row r="7" spans="1:9" x14ac:dyDescent="0.15">
      <c r="A7">
        <v>128</v>
      </c>
      <c r="C7" t="s">
        <v>12</v>
      </c>
      <c r="D7" t="s">
        <v>11</v>
      </c>
      <c r="F7">
        <v>128</v>
      </c>
      <c r="H7" t="s">
        <v>12</v>
      </c>
      <c r="I7" t="s">
        <v>11</v>
      </c>
    </row>
    <row r="8" spans="1:9" x14ac:dyDescent="0.15">
      <c r="A8">
        <v>129</v>
      </c>
      <c r="B8">
        <v>71</v>
      </c>
      <c r="C8" t="s">
        <v>12</v>
      </c>
      <c r="D8" t="s">
        <v>11</v>
      </c>
      <c r="F8">
        <v>129</v>
      </c>
      <c r="G8">
        <v>71</v>
      </c>
      <c r="H8" t="s">
        <v>12</v>
      </c>
      <c r="I8" t="s">
        <v>11</v>
      </c>
    </row>
    <row r="9" spans="1:9" x14ac:dyDescent="0.15">
      <c r="A9">
        <v>130</v>
      </c>
      <c r="B9">
        <v>29</v>
      </c>
      <c r="C9" t="s">
        <v>9</v>
      </c>
      <c r="D9" t="s">
        <v>11</v>
      </c>
      <c r="F9">
        <v>130</v>
      </c>
      <c r="G9">
        <v>29</v>
      </c>
      <c r="H9" t="s">
        <v>9</v>
      </c>
      <c r="I9" t="s">
        <v>11</v>
      </c>
    </row>
    <row r="10" spans="1:9" x14ac:dyDescent="0.15">
      <c r="A10" s="52" t="s">
        <v>0</v>
      </c>
      <c r="B10" s="52"/>
      <c r="C10" s="52"/>
      <c r="D10" s="52"/>
      <c r="F10" t="s">
        <v>47</v>
      </c>
      <c r="G10" s="5">
        <f>AVERAGE(G2:G9)</f>
        <v>41.666666666666664</v>
      </c>
    </row>
    <row r="11" spans="1:9" x14ac:dyDescent="0.15">
      <c r="F11" t="s">
        <v>46</v>
      </c>
    </row>
    <row r="12" spans="1:9" x14ac:dyDescent="0.15">
      <c r="F12" s="53" t="s">
        <v>1</v>
      </c>
      <c r="G12" s="53"/>
      <c r="H12" s="53"/>
      <c r="I12" s="53"/>
    </row>
  </sheetData>
  <mergeCells count="2">
    <mergeCell ref="A10:D10"/>
    <mergeCell ref="F12:I12"/>
  </mergeCells>
  <phoneticPr fontId="2" type="noConversion"/>
  <pageMargins left="0.75" right="0.75" top="1" bottom="1" header="0.5" footer="0.5"/>
  <pageSetup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10"/>
  <sheetViews>
    <sheetView workbookViewId="0">
      <selection activeCell="K25" sqref="K25"/>
    </sheetView>
  </sheetViews>
  <sheetFormatPr baseColWidth="10" defaultColWidth="8.83203125" defaultRowHeight="13" x14ac:dyDescent="0.15"/>
  <cols>
    <col min="1" max="1" width="9.5" customWidth="1"/>
    <col min="3" max="3" width="14.5" customWidth="1"/>
    <col min="8" max="8" width="9.5" customWidth="1"/>
    <col min="10" max="10" width="12.5" customWidth="1"/>
  </cols>
  <sheetData>
    <row r="1" spans="1:11" x14ac:dyDescent="0.15">
      <c r="A1" s="1" t="s">
        <v>124</v>
      </c>
      <c r="B1" s="1" t="s">
        <v>4</v>
      </c>
      <c r="C1" s="1" t="s">
        <v>8</v>
      </c>
      <c r="D1" s="1" t="s">
        <v>10</v>
      </c>
      <c r="E1" s="1" t="s">
        <v>27</v>
      </c>
      <c r="F1" s="1" t="s">
        <v>28</v>
      </c>
      <c r="H1" s="1" t="s">
        <v>124</v>
      </c>
      <c r="I1" s="1" t="s">
        <v>4</v>
      </c>
      <c r="J1" s="1" t="s">
        <v>8</v>
      </c>
      <c r="K1" s="1" t="s">
        <v>10</v>
      </c>
    </row>
    <row r="2" spans="1:11" x14ac:dyDescent="0.15">
      <c r="A2">
        <v>123</v>
      </c>
      <c r="B2">
        <v>52</v>
      </c>
      <c r="C2" t="s">
        <v>9</v>
      </c>
      <c r="D2" t="s">
        <v>11</v>
      </c>
      <c r="E2">
        <v>0</v>
      </c>
      <c r="F2">
        <v>0</v>
      </c>
      <c r="H2">
        <v>123</v>
      </c>
      <c r="I2">
        <v>52</v>
      </c>
      <c r="J2" t="s">
        <v>9</v>
      </c>
      <c r="K2" t="s">
        <v>11</v>
      </c>
    </row>
    <row r="3" spans="1:11" x14ac:dyDescent="0.15">
      <c r="A3">
        <v>124</v>
      </c>
      <c r="B3">
        <v>19</v>
      </c>
      <c r="C3" t="s">
        <v>12</v>
      </c>
      <c r="D3" t="s">
        <v>11</v>
      </c>
      <c r="E3">
        <v>0</v>
      </c>
      <c r="F3">
        <v>1</v>
      </c>
      <c r="H3" s="2">
        <v>124</v>
      </c>
      <c r="I3" s="2">
        <v>19</v>
      </c>
      <c r="J3" s="2" t="s">
        <v>12</v>
      </c>
      <c r="K3" s="2" t="s">
        <v>11</v>
      </c>
    </row>
    <row r="4" spans="1:11" x14ac:dyDescent="0.15">
      <c r="A4">
        <v>125</v>
      </c>
      <c r="B4">
        <v>36</v>
      </c>
      <c r="C4" t="s">
        <v>13</v>
      </c>
      <c r="D4" t="s">
        <v>14</v>
      </c>
      <c r="E4">
        <v>0</v>
      </c>
      <c r="F4">
        <v>0</v>
      </c>
      <c r="H4">
        <v>125</v>
      </c>
      <c r="I4">
        <v>36</v>
      </c>
      <c r="J4" t="s">
        <v>13</v>
      </c>
      <c r="K4" t="s">
        <v>14</v>
      </c>
    </row>
    <row r="5" spans="1:11" x14ac:dyDescent="0.15">
      <c r="A5">
        <v>126</v>
      </c>
      <c r="C5" t="s">
        <v>15</v>
      </c>
      <c r="D5" t="s">
        <v>11</v>
      </c>
      <c r="E5">
        <v>0</v>
      </c>
      <c r="F5">
        <v>0</v>
      </c>
      <c r="H5">
        <v>126</v>
      </c>
      <c r="J5" t="s">
        <v>15</v>
      </c>
      <c r="K5" t="s">
        <v>11</v>
      </c>
    </row>
    <row r="6" spans="1:11" x14ac:dyDescent="0.15">
      <c r="A6">
        <v>127</v>
      </c>
      <c r="B6">
        <v>43</v>
      </c>
      <c r="C6" t="s">
        <v>9</v>
      </c>
      <c r="D6" t="s">
        <v>11</v>
      </c>
      <c r="E6">
        <v>1</v>
      </c>
      <c r="F6">
        <v>0</v>
      </c>
      <c r="H6" s="3">
        <v>127</v>
      </c>
      <c r="I6" s="3">
        <v>43</v>
      </c>
      <c r="J6" s="3" t="s">
        <v>9</v>
      </c>
      <c r="K6" s="3" t="s">
        <v>11</v>
      </c>
    </row>
    <row r="7" spans="1:11" x14ac:dyDescent="0.15">
      <c r="A7">
        <v>128</v>
      </c>
      <c r="C7" t="s">
        <v>12</v>
      </c>
      <c r="D7" t="s">
        <v>11</v>
      </c>
      <c r="E7">
        <v>0</v>
      </c>
      <c r="F7">
        <v>0</v>
      </c>
      <c r="H7">
        <v>128</v>
      </c>
      <c r="J7" t="s">
        <v>12</v>
      </c>
      <c r="K7" t="s">
        <v>11</v>
      </c>
    </row>
    <row r="8" spans="1:11" x14ac:dyDescent="0.15">
      <c r="A8">
        <v>129</v>
      </c>
      <c r="B8">
        <v>71</v>
      </c>
      <c r="C8" t="s">
        <v>12</v>
      </c>
      <c r="D8" t="s">
        <v>11</v>
      </c>
      <c r="E8">
        <v>0</v>
      </c>
      <c r="F8">
        <v>0</v>
      </c>
      <c r="H8">
        <v>129</v>
      </c>
      <c r="I8">
        <v>71</v>
      </c>
      <c r="J8" t="s">
        <v>12</v>
      </c>
      <c r="K8" t="s">
        <v>11</v>
      </c>
    </row>
    <row r="9" spans="1:11" x14ac:dyDescent="0.15">
      <c r="A9">
        <v>130</v>
      </c>
      <c r="B9">
        <v>29</v>
      </c>
      <c r="C9" t="s">
        <v>9</v>
      </c>
      <c r="D9" t="s">
        <v>11</v>
      </c>
      <c r="E9">
        <v>0</v>
      </c>
      <c r="F9">
        <v>0</v>
      </c>
      <c r="H9">
        <v>130</v>
      </c>
      <c r="I9">
        <v>29</v>
      </c>
      <c r="J9" t="s">
        <v>9</v>
      </c>
      <c r="K9" t="s">
        <v>11</v>
      </c>
    </row>
    <row r="10" spans="1:11" x14ac:dyDescent="0.15">
      <c r="A10" s="52" t="s">
        <v>0</v>
      </c>
      <c r="B10" s="52"/>
      <c r="C10" s="52"/>
      <c r="D10" s="52"/>
      <c r="E10" s="52"/>
      <c r="F10" s="52"/>
      <c r="H10" s="53" t="s">
        <v>1</v>
      </c>
      <c r="I10" s="53"/>
      <c r="J10" s="53"/>
      <c r="K10" s="53"/>
    </row>
  </sheetData>
  <mergeCells count="2">
    <mergeCell ref="A10:F10"/>
    <mergeCell ref="H10:K10"/>
  </mergeCells>
  <phoneticPr fontId="2" type="noConversion"/>
  <pageMargins left="0.75" right="0.75" top="1" bottom="1" header="0.5" footer="0.5"/>
  <pageSetup orientation="portrait" horizontalDpi="1200" verticalDpi="12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10"/>
  <sheetViews>
    <sheetView workbookViewId="0">
      <selection activeCell="G28" sqref="G28"/>
    </sheetView>
  </sheetViews>
  <sheetFormatPr baseColWidth="10" defaultColWidth="8.83203125" defaultRowHeight="13" x14ac:dyDescent="0.15"/>
  <cols>
    <col min="1" max="1" width="9.6640625" customWidth="1"/>
    <col min="3" max="3" width="16.33203125" customWidth="1"/>
    <col min="5" max="5" width="9.6640625" customWidth="1"/>
    <col min="7" max="7" width="15.83203125" customWidth="1"/>
  </cols>
  <sheetData>
    <row r="1" spans="1:7" x14ac:dyDescent="0.15">
      <c r="A1" s="1" t="s">
        <v>124</v>
      </c>
      <c r="B1" s="1" t="s">
        <v>4</v>
      </c>
      <c r="C1" s="1" t="s">
        <v>29</v>
      </c>
      <c r="E1" s="1" t="s">
        <v>124</v>
      </c>
      <c r="F1" s="1" t="s">
        <v>4</v>
      </c>
      <c r="G1" s="1" t="s">
        <v>29</v>
      </c>
    </row>
    <row r="2" spans="1:7" x14ac:dyDescent="0.15">
      <c r="A2">
        <v>123</v>
      </c>
      <c r="B2">
        <v>52</v>
      </c>
      <c r="C2">
        <v>1</v>
      </c>
      <c r="E2">
        <v>123</v>
      </c>
      <c r="F2">
        <v>52</v>
      </c>
      <c r="G2" t="s">
        <v>31</v>
      </c>
    </row>
    <row r="3" spans="1:7" x14ac:dyDescent="0.15">
      <c r="A3">
        <v>124</v>
      </c>
      <c r="B3">
        <v>19</v>
      </c>
      <c r="C3">
        <v>1</v>
      </c>
      <c r="E3">
        <v>124</v>
      </c>
      <c r="F3">
        <v>19</v>
      </c>
      <c r="G3" t="s">
        <v>31</v>
      </c>
    </row>
    <row r="4" spans="1:7" x14ac:dyDescent="0.15">
      <c r="A4">
        <v>125</v>
      </c>
      <c r="B4">
        <v>36</v>
      </c>
      <c r="C4">
        <v>2</v>
      </c>
      <c r="E4">
        <v>125</v>
      </c>
      <c r="F4">
        <v>36</v>
      </c>
      <c r="G4" t="s">
        <v>32</v>
      </c>
    </row>
    <row r="5" spans="1:7" x14ac:dyDescent="0.15">
      <c r="A5">
        <v>126</v>
      </c>
      <c r="E5">
        <v>126</v>
      </c>
      <c r="G5" t="s">
        <v>30</v>
      </c>
    </row>
    <row r="6" spans="1:7" x14ac:dyDescent="0.15">
      <c r="A6">
        <v>127</v>
      </c>
      <c r="B6">
        <v>43</v>
      </c>
      <c r="C6">
        <v>1</v>
      </c>
      <c r="E6">
        <v>127</v>
      </c>
      <c r="F6">
        <v>43</v>
      </c>
      <c r="G6" t="s">
        <v>31</v>
      </c>
    </row>
    <row r="7" spans="1:7" x14ac:dyDescent="0.15">
      <c r="A7">
        <v>128</v>
      </c>
      <c r="C7">
        <v>1</v>
      </c>
      <c r="E7">
        <v>128</v>
      </c>
      <c r="G7" t="s">
        <v>31</v>
      </c>
    </row>
    <row r="8" spans="1:7" x14ac:dyDescent="0.15">
      <c r="A8">
        <v>129</v>
      </c>
      <c r="B8">
        <v>71</v>
      </c>
      <c r="C8">
        <v>2</v>
      </c>
      <c r="E8">
        <v>129</v>
      </c>
      <c r="F8">
        <v>71</v>
      </c>
      <c r="G8" t="s">
        <v>32</v>
      </c>
    </row>
    <row r="9" spans="1:7" x14ac:dyDescent="0.15">
      <c r="A9">
        <v>130</v>
      </c>
      <c r="B9">
        <v>29</v>
      </c>
      <c r="C9">
        <v>1</v>
      </c>
      <c r="E9">
        <v>130</v>
      </c>
      <c r="F9">
        <v>29</v>
      </c>
      <c r="G9" t="s">
        <v>31</v>
      </c>
    </row>
    <row r="10" spans="1:7" x14ac:dyDescent="0.15">
      <c r="A10" s="52" t="s">
        <v>0</v>
      </c>
      <c r="B10" s="52"/>
      <c r="C10" s="52"/>
      <c r="E10" s="53" t="s">
        <v>91</v>
      </c>
      <c r="F10" s="53"/>
      <c r="G10" s="53"/>
    </row>
  </sheetData>
  <mergeCells count="2">
    <mergeCell ref="E10:G10"/>
    <mergeCell ref="A10:C10"/>
  </mergeCells>
  <phoneticPr fontId="2" type="noConversion"/>
  <pageMargins left="0.75" right="0.75" top="1" bottom="1" header="0.5" footer="0.5"/>
  <headerFooter alignWithMargins="0"/>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10"/>
  <sheetViews>
    <sheetView workbookViewId="0">
      <selection activeCell="F19" sqref="F19"/>
    </sheetView>
  </sheetViews>
  <sheetFormatPr baseColWidth="10" defaultColWidth="8.83203125" defaultRowHeight="13" x14ac:dyDescent="0.15"/>
  <cols>
    <col min="3" max="3" width="9.6640625" customWidth="1"/>
    <col min="5" max="5" width="9.6640625" customWidth="1"/>
  </cols>
  <sheetData>
    <row r="1" spans="1:7" x14ac:dyDescent="0.15">
      <c r="A1" s="1" t="s">
        <v>124</v>
      </c>
      <c r="B1" s="1" t="s">
        <v>4</v>
      </c>
      <c r="C1" s="1" t="s">
        <v>41</v>
      </c>
      <c r="E1" s="1" t="s">
        <v>124</v>
      </c>
      <c r="F1" s="1" t="s">
        <v>4</v>
      </c>
      <c r="G1" s="1" t="s">
        <v>33</v>
      </c>
    </row>
    <row r="2" spans="1:7" x14ac:dyDescent="0.15">
      <c r="A2">
        <v>123</v>
      </c>
      <c r="B2">
        <v>52</v>
      </c>
      <c r="C2">
        <v>180</v>
      </c>
      <c r="E2">
        <v>123</v>
      </c>
      <c r="F2">
        <v>52</v>
      </c>
      <c r="G2" t="s">
        <v>34</v>
      </c>
    </row>
    <row r="3" spans="1:7" x14ac:dyDescent="0.15">
      <c r="A3">
        <v>124</v>
      </c>
      <c r="B3">
        <v>19</v>
      </c>
      <c r="C3">
        <v>176</v>
      </c>
      <c r="E3">
        <v>124</v>
      </c>
      <c r="F3">
        <v>19</v>
      </c>
      <c r="G3" t="s">
        <v>35</v>
      </c>
    </row>
    <row r="4" spans="1:7" x14ac:dyDescent="0.15">
      <c r="A4">
        <v>125</v>
      </c>
      <c r="B4">
        <v>36</v>
      </c>
      <c r="C4">
        <v>169</v>
      </c>
      <c r="E4">
        <v>125</v>
      </c>
      <c r="F4">
        <v>36</v>
      </c>
      <c r="G4" t="s">
        <v>36</v>
      </c>
    </row>
    <row r="5" spans="1:7" x14ac:dyDescent="0.15">
      <c r="A5">
        <v>126</v>
      </c>
      <c r="C5">
        <v>192</v>
      </c>
      <c r="E5">
        <v>126</v>
      </c>
      <c r="G5" t="s">
        <v>37</v>
      </c>
    </row>
    <row r="6" spans="1:7" x14ac:dyDescent="0.15">
      <c r="A6">
        <v>127</v>
      </c>
      <c r="B6">
        <v>43</v>
      </c>
      <c r="E6">
        <v>127</v>
      </c>
      <c r="F6">
        <v>43</v>
      </c>
    </row>
    <row r="7" spans="1:7" x14ac:dyDescent="0.15">
      <c r="A7">
        <v>128</v>
      </c>
      <c r="C7">
        <v>179</v>
      </c>
      <c r="E7">
        <v>128</v>
      </c>
      <c r="G7" t="s">
        <v>38</v>
      </c>
    </row>
    <row r="8" spans="1:7" x14ac:dyDescent="0.15">
      <c r="A8">
        <v>129</v>
      </c>
      <c r="B8">
        <v>71</v>
      </c>
      <c r="C8">
        <v>158</v>
      </c>
      <c r="E8">
        <v>129</v>
      </c>
      <c r="F8">
        <v>71</v>
      </c>
      <c r="G8" t="s">
        <v>39</v>
      </c>
    </row>
    <row r="9" spans="1:7" x14ac:dyDescent="0.15">
      <c r="A9">
        <v>130</v>
      </c>
      <c r="B9">
        <v>29</v>
      </c>
      <c r="C9">
        <v>164</v>
      </c>
      <c r="E9">
        <v>130</v>
      </c>
      <c r="F9">
        <v>29</v>
      </c>
      <c r="G9" t="s">
        <v>40</v>
      </c>
    </row>
    <row r="10" spans="1:7" x14ac:dyDescent="0.15">
      <c r="A10" s="52" t="s">
        <v>0</v>
      </c>
      <c r="B10" s="52"/>
      <c r="C10" s="52"/>
      <c r="E10" s="53" t="s">
        <v>1</v>
      </c>
      <c r="F10" s="53"/>
      <c r="G10" s="53"/>
    </row>
  </sheetData>
  <mergeCells count="2">
    <mergeCell ref="E10:G10"/>
    <mergeCell ref="A10:C10"/>
  </mergeCells>
  <phoneticPr fontId="2" type="noConversion"/>
  <pageMargins left="0.75" right="0.75" top="1" bottom="1" header="0.5" footer="0.5"/>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2</DocSecurity>
  <ScaleCrop>false</ScaleCrop>
  <HeadingPairs>
    <vt:vector size="2" baseType="variant">
      <vt:variant>
        <vt:lpstr>Worksheets</vt:lpstr>
      </vt:variant>
      <vt:variant>
        <vt:i4>25</vt:i4>
      </vt:variant>
    </vt:vector>
  </HeadingPairs>
  <TitlesOfParts>
    <vt:vector size="25" baseType="lpstr">
      <vt:lpstr>Tip1</vt:lpstr>
      <vt:lpstr>Tip2</vt:lpstr>
      <vt:lpstr>Tip3</vt:lpstr>
      <vt:lpstr>Tip4</vt:lpstr>
      <vt:lpstr>Tip5</vt:lpstr>
      <vt:lpstr>Tip6</vt:lpstr>
      <vt:lpstr>Tip7</vt:lpstr>
      <vt:lpstr>Tip8</vt:lpstr>
      <vt:lpstr>Tip9</vt:lpstr>
      <vt:lpstr>Tip10</vt:lpstr>
      <vt:lpstr>Tip11</vt:lpstr>
      <vt:lpstr>Tip12</vt:lpstr>
      <vt:lpstr>Tip13</vt:lpstr>
      <vt:lpstr>Tip14</vt:lpstr>
      <vt:lpstr>Tip15</vt:lpstr>
      <vt:lpstr>Tip16</vt:lpstr>
      <vt:lpstr>Tip17</vt:lpstr>
      <vt:lpstr>Tip18</vt:lpstr>
      <vt:lpstr>Tip19</vt:lpstr>
      <vt:lpstr>Tip20</vt:lpstr>
      <vt:lpstr>Tip21</vt:lpstr>
      <vt:lpstr>Tip22</vt:lpstr>
      <vt:lpstr>Tip23</vt:lpstr>
      <vt:lpstr>Tip24</vt:lpstr>
      <vt:lpstr>Tip25</vt:lpstr>
    </vt:vector>
  </TitlesOfParts>
  <Company>University Of Minnesota - TC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Microsoft Office User</cp:lastModifiedBy>
  <dcterms:created xsi:type="dcterms:W3CDTF">2007-05-31T17:51:56Z</dcterms:created>
  <dcterms:modified xsi:type="dcterms:W3CDTF">2020-01-14T17:17:50Z</dcterms:modified>
</cp:coreProperties>
</file>